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ecretaria\Desktop\DOCUMENTOS BELEN\antifrude\"/>
    </mc:Choice>
  </mc:AlternateContent>
  <xr:revisionPtr revIDLastSave="0" documentId="8_{8E0040E3-DAC9-417C-96EA-C6034A84D919}" xr6:coauthVersionLast="47" xr6:coauthVersionMax="47" xr10:uidLastSave="{00000000-0000-0000-0000-000000000000}"/>
  <bookViews>
    <workbookView xWindow="-120" yWindow="-120" windowWidth="29040" windowHeight="15840" tabRatio="955" activeTab="1" xr2:uid="{00000000-000D-0000-FFFF-FFFF00000000}"/>
  </bookViews>
  <sheets>
    <sheet name="Anexo II.B1 Aspectos Esenciales" sheetId="2" r:id="rId1"/>
    <sheet name="Anexo II.B2 Control de Gestión" sheetId="3" r:id="rId2"/>
    <sheet name="Anexo II.B3 Hitos y Objetivos" sheetId="4" r:id="rId3"/>
    <sheet name="Anexo II.B4 Daño Medioambiental" sheetId="5" r:id="rId4"/>
    <sheet name="Anexo II.B5 Antifraude" sheetId="10" r:id="rId5"/>
    <sheet name="Anexo II.B6 Ayudas de Estado" sheetId="6" r:id="rId6"/>
    <sheet name="Anexo II.B6 Doble Financiación" sheetId="7" r:id="rId7"/>
    <sheet name="Estimación Riesgo_Valoracion "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0" l="1"/>
  <c r="G25" i="10"/>
  <c r="H25" i="10"/>
  <c r="I25" i="10"/>
  <c r="F26" i="10" l="1"/>
  <c r="F28" i="10" s="1"/>
  <c r="C7" i="8" s="1"/>
  <c r="E7" i="8" l="1"/>
  <c r="I9" i="7" l="1"/>
  <c r="H9" i="7"/>
  <c r="G9" i="7"/>
  <c r="F9" i="7"/>
  <c r="I9" i="6"/>
  <c r="H9" i="6"/>
  <c r="G9" i="6"/>
  <c r="F9" i="6"/>
  <c r="I9" i="5"/>
  <c r="H9" i="5"/>
  <c r="G9" i="5"/>
  <c r="F9" i="5"/>
  <c r="I9" i="4"/>
  <c r="H9" i="4"/>
  <c r="G9" i="4"/>
  <c r="F9" i="4"/>
  <c r="F10" i="5" l="1"/>
  <c r="F12" i="5" s="1"/>
  <c r="C6" i="8" s="1"/>
  <c r="E6" i="8" s="1"/>
  <c r="F10" i="6"/>
  <c r="F12" i="6" s="1"/>
  <c r="C8" i="8" s="1"/>
  <c r="E8" i="8" s="1"/>
  <c r="F10" i="7"/>
  <c r="F12" i="7" s="1"/>
  <c r="C9" i="8" s="1"/>
  <c r="E9" i="8" s="1"/>
  <c r="F10" i="4"/>
  <c r="F12" i="4" s="1"/>
  <c r="C5" i="8" s="1"/>
  <c r="E5" i="8" s="1"/>
  <c r="I18" i="3"/>
  <c r="H18" i="3"/>
  <c r="G18" i="3"/>
  <c r="F18" i="3"/>
  <c r="F19" i="3" l="1"/>
  <c r="F21" i="3" s="1"/>
  <c r="C4" i="8" s="1"/>
  <c r="E4" i="8" s="1"/>
  <c r="E10" i="8" s="1"/>
</calcChain>
</file>

<file path=xl/sharedStrings.xml><?xml version="1.0" encoding="utf-8"?>
<sst xmlns="http://schemas.openxmlformats.org/spreadsheetml/2006/main" count="536" uniqueCount="370">
  <si>
    <t>Pregunta</t>
  </si>
  <si>
    <t>Grado de cumplimiento 
(Nota: 4 equivale al máximo cumplimiento, 1 al mínimo)</t>
  </si>
  <si>
    <t>Aspectos esenciales (el incumplimiento requiere corrección inmediata)</t>
  </si>
  <si>
    <t>A. ¿Considera que tienen cubierta la función de control de gestión/auditoría interna?</t>
  </si>
  <si>
    <t>B. ¿Aplica procedimientos para el seguimiento de hitos, objetivos y proyectos?</t>
  </si>
  <si>
    <t>C. ¿En sus procesos de toma de decisiones, evalúa de forma sistemática los principios:</t>
  </si>
  <si>
    <t>Sí</t>
  </si>
  <si>
    <t>No</t>
  </si>
  <si>
    <t>No procede</t>
  </si>
  <si>
    <t>Test aspectos esenciales (Anexo II. B.1) de la Orden HFP/1030/2021, de 29 de septiembre, por la que se configura el sistema de gestión del Plan de Recuperación, Transformación y Resiliencia.</t>
  </si>
  <si>
    <t>Test Control de Gestión (Anexo II. B.2) de la Orden HFP/1030/2021, de 29 de septiembre, por la que se configura el sistema de gestión del Plan de Recuperación, Transformación y Resiliencia.</t>
  </si>
  <si>
    <t>Subtotal puntos.</t>
  </si>
  <si>
    <t>¿Dispone de un servicio o recursos humanos específicos?</t>
  </si>
  <si>
    <t>¿Aplican procedimientos claramente definidos?</t>
  </si>
  <si>
    <t>¿Analizan la aplicación de medidas correctoras?</t>
  </si>
  <si>
    <t>¿Cuál es la valoración del Control de Gestión por los auditores externos?</t>
  </si>
  <si>
    <t>¿Realizan trabajos de validación específicos sobre el Informe de Gestión?</t>
  </si>
  <si>
    <t>¿Asegura la aplicación de medidas correctoras en el corto plazo?</t>
  </si>
  <si>
    <t>¿Han elaborado un Plan de Control en relación con el PRTR?</t>
  </si>
  <si>
    <t>¿Se elevan los resultados obtenidos a la Dirección o a los Responsables?</t>
  </si>
  <si>
    <t>¿Elaboran un Plan de Control y se evalúa su ejecución?</t>
  </si>
  <si>
    <t>¿Documentan los trabajos realizados y se elaboran informes del resultado?</t>
  </si>
  <si>
    <t>Número de pregunta</t>
  </si>
  <si>
    <t>¿Se dispone de experiencia previa en gestión por objetivos?</t>
  </si>
  <si>
    <t>¿Se ha recibido formación para la gestión de hitos y objetivos?</t>
  </si>
  <si>
    <t>¿Se dispone de recursos humanos específicos para suministrar la información de hitos y objetivos en el Sistema de Información de Gestión y Seguimiento?</t>
  </si>
  <si>
    <t>Test hitos y objetivos (Anexo II. B.3) de la Orden HFP/1030/2021, de 29 de septiembre, por la que se configura el sistema de gestión del Plan de Recuperación, Transformación y Resiliencia.</t>
  </si>
  <si>
    <t>¿Se dispone de recursos humanos específicos para realizar esta tarea?</t>
  </si>
  <si>
    <t>¿Se carece de incidencias previas en relación con el cumplimiento del principio de «no causar un perjuicio significativo»?</t>
  </si>
  <si>
    <t>¿Se constata la realización del análisis sobre el cumplimiento del principio de «no causar un perjuicio significativo» por todos los niveles de ejecución?</t>
  </si>
  <si>
    <t>Test daños medioambientales (Anexo II. B.4) de la Orden HFP/1030/2021, de 29 de septiembre, por la que se configura el sistema de gestión del Plan de Recuperación, Transformación y Resiliencia.</t>
  </si>
  <si>
    <t>¿Se carece de antecedentes de riesgo en relación con el cumplimiento d la normativa sobre Ayudas de Estado?</t>
  </si>
  <si>
    <t>¿Se constata la realización del análisis sobre el respeto a la normativa de Ayudas de Estado por todos los niveles de ejecución?</t>
  </si>
  <si>
    <t>¿Se dispone de recursos humanos específicos para realizar esta tarea?.</t>
  </si>
  <si>
    <t>¿Se carece de incidencias previas en relación con doble financiación (en el marco del MRR o de cualquier otro fondo europeo)?</t>
  </si>
  <si>
    <t>¿Se constata la realización del análisis sobre la posible existencia de doble financiación por todos los niveles de ejecución?</t>
  </si>
  <si>
    <t xml:space="preserve">    i. Impactos medioambientales no deseados (Do no significant harm, DNSH).</t>
  </si>
  <si>
    <t xml:space="preserve">    ii. Etiquetado digital y etiquetado verde.</t>
  </si>
  <si>
    <t xml:space="preserve">    iii. Conflicto de interés, fraude y corrupción.</t>
  </si>
  <si>
    <t xml:space="preserve">    iv Prevención doble financiación.</t>
  </si>
  <si>
    <t xml:space="preserve">    v. Régimen ayudas de Estado.</t>
  </si>
  <si>
    <t xml:space="preserve">    vi. Identificación de beneficiarios, contratistas y subcontratistas.</t>
  </si>
  <si>
    <t xml:space="preserve">    vii Comunicación.</t>
  </si>
  <si>
    <t>_</t>
  </si>
  <si>
    <t>Órgano/Entidad</t>
  </si>
  <si>
    <t>Evaluador</t>
  </si>
  <si>
    <t>Cargo:</t>
  </si>
  <si>
    <t>Fecha:</t>
  </si>
  <si>
    <t>Ámbito Evaluación</t>
  </si>
  <si>
    <t>Análisis por áreas, grado de cumplimiento y riesgo</t>
  </si>
  <si>
    <t>Área: Control de Gestión/Auditoría Interna</t>
  </si>
  <si>
    <t xml:space="preserve">  Puntos totales.</t>
  </si>
  <si>
    <t xml:space="preserve">    Puntos máximos.</t>
  </si>
  <si>
    <t xml:space="preserve">      Puntos relativos (puntos totales/puntos máximos).</t>
  </si>
  <si>
    <t>Subtotal puntos</t>
  </si>
  <si>
    <t>Test compatibilidad régimen de Ayudas de Estado y evitar doble financiación(Anexo II. B.6) de la Orden HFP/1030/2021, de 29 de septiembre, por la que se configura el sistema de gestión del Plan de Recuperación, Transformación y Resiliencia.</t>
  </si>
  <si>
    <t>Links a las Guías de la Comisión relativas a los Cuestionarios para la Gestión de Hitos y Objetivos:</t>
  </si>
  <si>
    <t>Anexo III.A  Referencia gestión de hitos y objetivos</t>
  </si>
  <si>
    <t>¿La Entidad ejecutora de cada Proyecto/Subproyecto ha sido identificada? (la Entidad ejecutora del Proyecto puede coincidir con la Entidad decisora de la Medida en que se integra).</t>
  </si>
  <si>
    <t>¿El Órgano gestor de cada Proyecto/Subproyecto ha sido identificado? (si la Entidad ejecutora es la Entidad decisora de la Medida, el Órgano gestor del Proyecto puede coincidir con el Órgano responsable de la Medida).</t>
  </si>
  <si>
    <t>¿Se han identificado los usuarios que tendrán acceso a la información del Proyecto/Subproyecto en la herramienta informática y con qué roles (permisos)?</t>
  </si>
  <si>
    <t>¿Los hitos y objetivos Críticos de los Proyectos definidos cubren todo el espectro de los hitos y objetivos CID de la Medida?</t>
  </si>
  <si>
    <t>¿Los hitos y objetivos No Críticos de los Proyectos definidos cubren todo el espectro de los hitos y objetivos OA de la Medida?</t>
  </si>
  <si>
    <t>¿Todo hito u objetivo Crítico de Proyecto está vinculado a un hito u objetivo CID?</t>
  </si>
  <si>
    <t>¿Los hitos y objetivos Críticos del Subproyecto están vinculados al correspondiente hito u objetivo Crítico del Proyecto o Subproyecto en el que se integran?</t>
  </si>
  <si>
    <t>¿Los hitos y objetivos No Críticos del Subproyecto están vinculados al correspondiente hito u objetivo No Crítico del Proyecto o Subproyecto en el que se integran?</t>
  </si>
  <si>
    <t>¿Se han definido los indicadores (incluyendo sus unidades) y los mecanismos de verificación de los hitos y objetivos Críticos y No Críticos del Proyecto/Subproyecto?</t>
  </si>
  <si>
    <t>¿El coste estimado (cifras anuales) de la Medida ha sido distribuido entre los Proyectos/Subproyectos definidos?</t>
  </si>
  <si>
    <t>Si la Medida contribuye a la transición ecológica (climate tagging) y tiene asociado un único campo de intervención ¿se ha comprobado que el Proyecto/Subproyecto tiene asociado el campo de intervención?</t>
  </si>
  <si>
    <t>Si la Medida contribuye a la transición ecológica (climate tagging) y tiene asociado más de un campo de intervención ¿se ha asignado al Proyecto/Subproyecto la/s submedida/s que le corresponden?</t>
  </si>
  <si>
    <t>Si</t>
  </si>
  <si>
    <t>Comentarios</t>
  </si>
  <si>
    <t>Si la Medida contribuye a la transición digital (digital tagging) y tiene asociado un único campo de intervención ¿se ha comprobado que el Proyecto/Subproyecto tiene asociado el campo de intervención?</t>
  </si>
  <si>
    <t>Si la Medida contribuye a la transición digital (digital tagging) y tiene asociado más de un campo de intervención ¿se ha asignado al Proyecto/Subproyecto la/s submedida/s que le corresponden?</t>
  </si>
  <si>
    <t>En caso de que para la ejecución del Proyecto sea necesario disponer de algún elemento que se obtiene al ejecutar otro Proyecto, ¿se ha detallado el Proyecto y el elemento del que se depende y en qué semestre se requiere su disponibilidad?</t>
  </si>
  <si>
    <t>¿La definición del Proyecto ha sido validada por Órgano responsable de la Medida en la que se integra? / ¿La definición del Subproyecto ha sido validada por Órgano gestor del Proyecto/Subproyecto en el que se integra?</t>
  </si>
  <si>
    <t>¿Se ha coordinado con la Autoridad responsable la definición del Proyecto/Subproyecto?</t>
  </si>
  <si>
    <t>¿Se ha cerrado en la herramienta informática la definición del Proyecto/Subproyecto?</t>
  </si>
  <si>
    <t>Definición de proyectos y subproyectos</t>
  </si>
  <si>
    <t>Numero de proyecto</t>
  </si>
  <si>
    <t>Planificación anual de proyectos</t>
  </si>
  <si>
    <t>¿Se han definido hitos y objetivos No Críticos adicionales en el periodo de planificación para una adecuada gestión de riesgos (adopción de acciones preventivas o correctivas) de eventuales incumplimientos de los hitos y objetivos Críticos?</t>
  </si>
  <si>
    <t>¿Se han definido los indicadores (incluyendo sus unidades) y los mecanismos de verificación de cada hito u objetivo No Crítico adicional?</t>
  </si>
  <si>
    <t>¿La descomposición en Líneas de acción (Actuaciones, Actividades y Tareas) durante el periodo de planificación permite una adecuada gestión y seguimiento del Proyecto/Subproyecto?</t>
  </si>
  <si>
    <t>¿Cada Línea de acción tiene definido, al menos, un hito u objetivo?</t>
  </si>
  <si>
    <t>¿Los hitos y objetivos definidos para las Líneas de acción cubren todo el espectro de los hitos y objetivos Críticos y No Críticos del Proyecto/Subproyecto?</t>
  </si>
  <si>
    <t>¿Cada hito y objetivo de las Líneas de acción está vinculado a un hito u objetivo del nivel superior (los de Tareas a Actividad, los de Actividades a Actuación y los de Actuaciones a Proyecto o Subproyecto)?</t>
  </si>
  <si>
    <t>¿Se han definido los indicadores (incluyendo sus unidades) y los mecanismos de verificación de cada hito u objetivo de las Líneas de acción?</t>
  </si>
  <si>
    <t>En caso de que, durante el periodo de planificación, el Proyecto/Subproyecto incluya un instrumento jurídico con el que se transfieran recursos económicos, ¿se ha planificado una Actuación para su tramitación?</t>
  </si>
  <si>
    <t>En las Actuaciones planificadas para tramitar un instrumento jurídico con el que se transfieran recursos económicos, ¿se han establecido hitos de gestión que permitan aplicar los procedimientos para el cumplimiento del principio DNSH y de la normativa sobre Ayudas de Estado; y para la prevención de conflicto de intereses, de fraude, de corrupción y de doble financiación?</t>
  </si>
  <si>
    <t>En las Actuaciones relativas a un instrumento jurídico con el que se transfieren recursos económicos, ¿se han establecido hitos de gestión que permitan la incorporación de la información de contratistas, subcontratistas y beneficiarios últimos de los fondos?</t>
  </si>
  <si>
    <t>¿Se ha distribuido el coste estimado del Proyecto/Subproyecto en las Actuaciones relativas a un instrumento jurídico con el que se transfieren recursos económicos (cifras anuales)?</t>
  </si>
  <si>
    <t>En caso de ejercicios con presupuesto aprobado, ¿se ha asignado el importe/s presupuestado/s (cifras trimestrales) y la/s aplicaciones presupuestaria/s de cada Actuación con la que se transfieren recursos económicos?</t>
  </si>
  <si>
    <t>Para los ejercicios en los que no se dispone de presupuesto aprobado, ¿se ha asignado el importe de presupuesto previsto (cifras anuales) de todo el horizonte temporal del Proyecto/Subproyecto?</t>
  </si>
  <si>
    <t>En caso de que el Proyecto/Subproyecto contribuya a la transición ecológica o digital y tenga asignada asociada más de un campo de intervención, ¿se ha asignado la Submedida correspondiente a cada Actuación?</t>
  </si>
  <si>
    <t>En caso de que para la ejecución de determinada Línea de acción sea necesario disponer de algún elemento que se obtiene al ejecutar otra Línea de acción del propio Proyecto/Subproyecto o de otro, ¿se ha detallado la Línea de acción y el elemento del que depende y el trimestre en el que se requiere su disponibilidad?</t>
  </si>
  <si>
    <t>¿La planificación anual del Proyecto ha sido validada por Órgano responsable de la Medida en la que se integra? / ¿La planificación anual del Subproyecto ha sido validada por Órgano gestor del Proyecto/Subproyecto en el que se integra?</t>
  </si>
  <si>
    <t>¿La planificación anual del Proyecto ha sido coordinada con la Autoridad responsable?</t>
  </si>
  <si>
    <t>¿Se ha cerrado en la herramienta informática la planificación anual del Proyecto?</t>
  </si>
  <si>
    <t>Seguimiento mensual de líneas de acción</t>
  </si>
  <si>
    <t>¿Se ha registrado en la herramienta informática el progreso de los indicadores de las Líneas de acción de menor nivel y se ha incorporado la información acreditativa conforme a los mecanismos de verificación del mes correspondiente?</t>
  </si>
  <si>
    <t>¿El registro del progreso de los indicadores y de la información acreditativa se ha realizado en el plazo establecido?</t>
  </si>
  <si>
    <t>¿Se ha comprobado que los indicadores y mecanismos de verificación de las Líneas de acción de niveles superiores agregan la información de progreso correctamente?</t>
  </si>
  <si>
    <t>¿Ha sido necesaria alguna acción correctiva para que los indicadores y mecanismos de verificación de las Líneas de acción de niveles superiores agregaran la información de progreso?</t>
  </si>
  <si>
    <t>¿Se ha registrado en la herramienta informática los importes del comprometido y/o ejecutado de las Actuaciones en el mes correspondiente?</t>
  </si>
  <si>
    <t>¿El registro del comprometido y/o ejecutado se ha realizado en el plazo establecido?</t>
  </si>
  <si>
    <t>¿Se ha comprobado que los niveles superiores agregan la información del comprometido y/o ejecutado correctamente?</t>
  </si>
  <si>
    <t>¿Ha sido necesaria alguna acción correctiva para que los niveles superiores agregaran la información del comprometido y/o ejecutado?</t>
  </si>
  <si>
    <t>¿Se han calculado en la herramienta informática los importes comprometidos/ejecutados que contribuyen a la transición ecológica en las Actuaciones correspondientes?</t>
  </si>
  <si>
    <t>¿El registro de los importes que contribuyen a la transición ecológica se ha realizado en el plazo establecido?</t>
  </si>
  <si>
    <t>¿Ha sido necesaria alguna acción correctiva para que los niveles superiores agregaran la información de contribución a la transición ecológica?</t>
  </si>
  <si>
    <t>¿ Se han calculado en la herramienta informática los importes comprometidos/ejecutados que contribuyen la transición digital en las Actuaciones correspondientes?</t>
  </si>
  <si>
    <t>¿El registro de los importes que contribuyen la transición digital se ha realizado en el plazo establecido?</t>
  </si>
  <si>
    <t>¿Se ha comprobado que los niveles superiores agregan la información de contribución a la transición digital correctamente?</t>
  </si>
  <si>
    <t>¿Ha sido necesaria alguna acción correctiva para que los niveles superiores agregaran la información de contribución a la transición digital?</t>
  </si>
  <si>
    <t>¿En los casos en los que existe desviación entre la información de progreso/ejecución y la planificada, se han identificado los riesgos y las propuestas de acciones correctoras y se han registrado en la herramienta informática?</t>
  </si>
  <si>
    <t>Previsiones trimestrales de líneas de acción</t>
  </si>
  <si>
    <t>¿Se ha registrado en la herramienta informática la previsión de los tres trimestres siguientes del progreso de los indicadores de las Líneas de acción de menor nivel?</t>
  </si>
  <si>
    <t>¿El registro de la previsión de progreso de los indicadores se ha realizado en el plazo establecido?</t>
  </si>
  <si>
    <t>¿Se ha comprobado que los indicadores de las Líneas de acción de niveles superiores agregan la información de previsión correctamente?</t>
  </si>
  <si>
    <t>¿Ha sido necesaria alguna acción correctiva para que los indicadores de las Líneas de acción de niveles superiores agregaran la información de previsión?</t>
  </si>
  <si>
    <t>¿Se ha registrado en la herramienta informática la previsión de los tres trimestres siguientes de los comprometidos/ejecutados en las Actuaciones correspondientes?</t>
  </si>
  <si>
    <t>¿El registro de la previsión de los comprometidos/ejecutados se ha realizado en el plazo establecido?</t>
  </si>
  <si>
    <t>¿Se ha calculado en la herramienta informática la previsión de los tres trimestres siguientes de los importes comprometidos/ejecutados que contribuyen la transición ecológica en las Actuaciones correspondientes?</t>
  </si>
  <si>
    <t>¿Se ha calculado en la herramienta informática la previsión de los tres trimestres siguientes de los importes comprometidos/ejecutados que contribuyen a la transición digital en las actuaciones correspondientes?</t>
  </si>
  <si>
    <t>En los casos en los que existe desviación entre la información de la previsión y la planificada ¿se han identificado los riesgos y propuestas de acciones preventivas y/o correctoras y se han registrado en la herramienta informática?</t>
  </si>
  <si>
    <t>Cumplimiento HyO de líneas de acción</t>
  </si>
  <si>
    <t>¿Se ha comprobado que se ha registrado en la herramienta el valor/estado final del indicador del hito u objetivo cumplido y que toda la información acreditativa del mecanismo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</si>
  <si>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al hito u objetivo cumplido y que existe el correspondiente registro en la herramienta informática?</t>
  </si>
  <si>
    <t>¿El hito u objetivo cumplido ha sido marcado en la herramienta informática como finalizado (esta acción requiere firma electrónica)?</t>
  </si>
  <si>
    <t>Seguimiento mensual HyO críticos y no críticos</t>
  </si>
  <si>
    <t>¿Se ha comprobado que se ha registrado en la herramienta informática el progreso de los indicadores de los niveles inmediatamente inferiores que integran el Subproyecto y se ha incorporado la información acreditativa conforme a los mecanismos de verificación del mes correspondiente?</t>
  </si>
  <si>
    <t>¿Se ha comprobado que los indicadores y mecanismos de verificación de los hitos y objetivos Críticos y No críticos se ha agregado correctamente?</t>
  </si>
  <si>
    <t>¿Ha sido necesaria alguna acción correctiva para que los indicadores y mecanismos de verificación de los hitos y objetivos Críticos y No críticos hayan agregado la información?</t>
  </si>
  <si>
    <t>En el caso de que no se hayan definido niveles inferiores, ¿se ha registrado en la herramienta informática el progreso de los indicadores de los hitos y objetivos Críticos y No críticos y se ha incorporado la información acreditativa conforme a los mecanismos de verificación del mes correspondiente?</t>
  </si>
  <si>
    <t>¿Se ha comprobado que se han registrado en la herramienta informática los importes comprometidos/ejecutados de las Actuaciones que integran el Subproyecto en el mes correspondiente?</t>
  </si>
  <si>
    <t>¿Se ha comprobado que los importes comprometidos/ejecutados del Subproyecto se han agregado correctamente?</t>
  </si>
  <si>
    <t>¿Ha sido necesaria alguna acción correctiva para que el Subproyecto haya agregado los importes comprometidos/ejecutados?</t>
  </si>
  <si>
    <t>¿Se ha comprobado que los importes que contribuyen a la transición ecológica del Subproyecto se han agregado correctamente?</t>
  </si>
  <si>
    <t>¿Ha sido necesaria alguna acción correctiva para que el Subproyecto haya agregado la información de los importes que contribuyen a la transición ecológica?</t>
  </si>
  <si>
    <t>En su caso, ¿se ha comprobado que los importes que contribuyen la transición digital del Subproyecto se ha agregado correctamente?</t>
  </si>
  <si>
    <t>En su caso, ¿ha sido necesaria alguna acción correctiva para que el Subproyecto haya agregado la información importes que contribuyen la transición digital?</t>
  </si>
  <si>
    <t>En su caso, ¿se han revisado los riesgos identificados para las Líneas de acción y las propuestas de acciones correctoras ?</t>
  </si>
  <si>
    <t>En los casos en los que existe desviación entre la información de progreso/ejecución del Subproyecto y la planificada, ¿se han identificado los riesgos y las acciones correctoras y se han registrado en la herramienta informática?</t>
  </si>
  <si>
    <t>¿Se ha generado en la herramienta el Informe de Seguimiento mensual?</t>
  </si>
  <si>
    <t>Previsiones trimestrales HyO críticos y no críticos</t>
  </si>
  <si>
    <t>¿Se ha comprobado que se ha registrado en la herramienta informática la previsión de los tres trimestres siguientes del progreso de los indicadores de los niveles inmediatamente inferiores que integran el Subproyecto?</t>
  </si>
  <si>
    <t>¿Se ha comprobado que los indicadores de los hitos y objetivos Críticos y No críticos agregan la información de previsión correctamente?</t>
  </si>
  <si>
    <t>¿Ha sido necesaria alguna acción correctiva para que los hitos y objetivos Críticos y No críticos hayan agregado la información de previsiones?</t>
  </si>
  <si>
    <t>En el caso de que no se hayan definido niveles inferiores ¿se ha registrado en la herramienta informática la previsión de los tres trimestres siguientes del progreso de los indicadores de los hitos y objetivos Críticos y No críticos?</t>
  </si>
  <si>
    <t>¿Se ha comprobado que se ha registrado en la herramienta informática la previsión de los tres trimestres siguientes de los comprometidos/ejecutados en las Actuaciones correspondientes?</t>
  </si>
  <si>
    <t>¿Se ha comprobado que el Subproyecto agrega la información de previsión de los comprometidos/ejecutados correctamente?</t>
  </si>
  <si>
    <t>¿Ha sido necesaria alguna acción correctiva para que el Subproyecto haya agregado la información de los comprometidos/ejecutados?</t>
  </si>
  <si>
    <t>En su caso, ¿se ha comprobado que el Subproyecto agrega la información de previsiones de contribución a la transición ecológica correctamente?</t>
  </si>
  <si>
    <t>En su caso, ¿ha sido necesaria alguna acción correctiva para que el Subproyecto haya agregado la información de previsiones de contribución a la transición ecológica?</t>
  </si>
  <si>
    <t>En su caso, ¿se ha comprobado que el Subproyecto agrega la información de previsiones de contribución a la transición digital correctamente?</t>
  </si>
  <si>
    <t>En su caso, ¿ha sido necesaria alguna acción correctiva para que el Subproyecto haya agregado la información de previsiones de contribución a la transición digital?</t>
  </si>
  <si>
    <t>En su caso, ¿se han revisado los riesgos identificados para las Líneas de acción o para otros Subproyectos integrados en el Subproyecto y sus propuestas de acciones preventivas y correctoras ?</t>
  </si>
  <si>
    <t>En los casos en los que existe desviación entre la información de previsión del Subproyecto y la planificada, ¿se han identificado los riesgos y las acciones preventivas y correctoras y se han registrado en la herramienta informática?</t>
  </si>
  <si>
    <t>En caso de que las eventuales desviaciones tengan impacto en los ejercicios futuros ¿se ha registrado una previsión de presupuesto de ejercicios futuros que lo refleje?</t>
  </si>
  <si>
    <t>¿Se ha generado en la herramienta el Informe de Previsiones y ha sido firmado electrónicamente por el Órgano gestor del Subproyecto?</t>
  </si>
  <si>
    <t>¿Se ha cerrado en la herramienta la previsión de los tres trimestres siguientes del Subproyecto?</t>
  </si>
  <si>
    <t>¿Se ha comprobado que se han registrado en la herramienta los valores/estados finales de los indicadores de los hitos y objetivos Críticos y No Críticos del semestre y que toda la información acreditativa de los mecanismos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</si>
  <si>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 los hitos y objetivos Críticos y No Críticos del semestre y que existe el correspondiente registro en la herramienta informática?</t>
  </si>
  <si>
    <t>¿Los hitos y objetivos Críticos y No Críticos del semestre han sido marcados en la herramienta informática como finalizados?</t>
  </si>
  <si>
    <t>¿Se han generado en la herramienta las Certificados de Cumplimiento de los hitos y objetivos Críticos y No Críticos del semestre y han sido firmadas electrónicamente por el Órgano gestor del Subproyecto?</t>
  </si>
  <si>
    <t>¿Se ha generado en la herramienta el Informe de Gestión del semestre correspondiente y ha sido firmado electrónicamente por el Órgano gestor del Subproyecto?</t>
  </si>
  <si>
    <t>¿Se ha cerrado en la herramienta reporte semestral del Subproyecto?</t>
  </si>
  <si>
    <t>¿Se ha comprobado que se ha registrado en la herramienta informática el progreso de los indicadores de los niveles inmediatamente inferiores que integran el Proyecto y se ha incorporado la información acreditativa conforme a los mecanismos de verificación del mes correspondiente?</t>
  </si>
  <si>
    <t>¿Se ha comprobado que se ha registrado en la herramienta informática los importes comprometidos/ejecutados de las Actuaciones que integran el Proyecto en el mes correspondiente?</t>
  </si>
  <si>
    <t>¿Se ha comprobado que los importes comprometidos/ejecutados del Proyecto se ha agregado correctamente?</t>
  </si>
  <si>
    <t>¿Ha sido necesaria alguna acción correctiva para que el Proyecto haya agregado los importes comprometidos/ejecutados?</t>
  </si>
  <si>
    <t>¿Se ha comprobado que los importes que contribuyen la transición ecológica del Proyecto se ha agregado correctamente?</t>
  </si>
  <si>
    <t>¿Ha sido necesaria alguna acción correctiva para que el Proyecto haya agregado la información importes que contribuyen la transición ecológica?</t>
  </si>
  <si>
    <t>En su caso, ¿se ha comprobado que los importes que contribuyen la transición digital del Proyecto se ha agregado correctamente?</t>
  </si>
  <si>
    <t>En su caso, ¿ha sido necesaria alguna acción correctiva para que el Proyecto haya agregado la información importes que contribuyen la transición digital?</t>
  </si>
  <si>
    <t>En su caso, ¿se han revisado los riesgos identificados para las Líneas de acción o para los Subproyectos que integran el Proyecto y sus propuestas de acciones correctoras?</t>
  </si>
  <si>
    <t>En los casos en los que existe desviación entre la información de progreso/ejecución del Proyecto y la planificada, ¿se han identificado los riesgos y las acciones correctoras y se han registrado en la herramienta informática?</t>
  </si>
  <si>
    <t>¿Se ha comprobado que se ha registrado en la herramienta informática la previsión de los tres trimestres siguientes del progreso de los indicadores de los niveles inmediatamente inferiores que integran el Proyecto?</t>
  </si>
  <si>
    <t>En el caso de que no se hayan definido niveles inferiores, ¿se ha registrado en la herramienta informática la previsión de los tres trimestres siguientes del progreso de los indicadores de los hitos y objetivos Críticos y No críticos?</t>
  </si>
  <si>
    <t>¿Se ha comprobado que se ha registrado en la herramienta informática la previsión de los tres trimestres de los comprometidos/ejecutados en las Actuaciones correspondientes?</t>
  </si>
  <si>
    <t>¿Se ha comprobado que el Proyecto agrega la información de previsión de los comprometidos/ejecutados correctamente?</t>
  </si>
  <si>
    <t>¿Ha sido necesaria alguna acción correctiva para que el Proyecto haya agregado la información de previsión de los comprometidos/ejecutados?</t>
  </si>
  <si>
    <t>En su caso, ¿se ha comprobado que el Proyecto agrega la información de previsiones de contribución a la transición ecológica correctamente?</t>
  </si>
  <si>
    <t>En su caso, ¿ha sido necesaria alguna acción correctiva para que el Proyecto haya agregado la información de previsiones de contribución a la transición ecológica?</t>
  </si>
  <si>
    <t>En su caso, ¿se ha comprobado que el Proyecto agrega la información de previsiones de contribución a la transición digital correctamente?</t>
  </si>
  <si>
    <t>En su caso, ¿ha sido necesaria alguna acción correctiva para que el Proyecto haya agregado la información de previsiones de contribución a la transición digital?</t>
  </si>
  <si>
    <t>En su caso, ¿se han revisado los riesgos identificados para las Líneas de acción y para Subproyectos y las propuestas de acciones preventivas y correctoras?</t>
  </si>
  <si>
    <t>En los casos en los que existe desviación entre la información de previsión del Proyecto y la planificada, ¿se han identificado los riesgos y las acciones preventivas y correctoras y se han registrado en la herramienta informática?</t>
  </si>
  <si>
    <t>En caso de que las eventuales desviaciones tengan impacto en los ejercicios futuros ¿se ha registrado una previsión de presupuesto de ejercicios futuros que lo recoja?</t>
  </si>
  <si>
    <t>¿Se ha generado en la herramienta el Informe de Previsiones y ha sido firmado electrónicamente por el Órgano gestor del Proyecto?</t>
  </si>
  <si>
    <t>¿Se ha cerrado en la herramienta la previsión de los tres trimestres siguientes del Proyecto?</t>
  </si>
  <si>
    <t>Cumplimiento HyO críticos y no críticos</t>
  </si>
  <si>
    <t>¿Se ha comprobado que se han registrado en la herramienta los valores/estados finales de los indicador de los hitos y objetivos Críticos y No Críticos del semestre y que toda la información acreditativa de los mecanismos de verificación y de ejecución presupuestaria incluyendo, en su caso, los importes de contribución a la transición ecológica y/o digital) asociada al mismo ha sido incorporada?</t>
  </si>
  <si>
    <t>¿Los hitos y objetivos Críticos y No Críticos del semestre han sido marcados en la herramienta informática como finalizados</t>
  </si>
  <si>
    <t>¿Se han generado en la herramienta las Certificados de Cumplimiento de los hitos y objetivos Críticos y No Críticos del semestre y han sido firmadas electrónicamente por el Órgano gestor del Proyecto?</t>
  </si>
  <si>
    <t>¿Se ha generado en la herramienta el Informe de Gestión del semestre correspondiente y ha sido firmado electrónicamente por el Órgano gestor del Proyecto?</t>
  </si>
  <si>
    <t>¿Se ha cerrado en la herramienta reporte semestral del Proyecto?</t>
  </si>
  <si>
    <t>Seguimiento mensual HyO CID y OA</t>
  </si>
  <si>
    <t>¿Se han revisado los Informes de Seguimiento mensual de los Proyectos que integran la Medida?</t>
  </si>
  <si>
    <t>¿Se ha comprobado que los indicadores y mecanismos de verificación de los hitos y objetivos CID y OA de la Medida se han agregado correctamente?</t>
  </si>
  <si>
    <t>¿Ha sido necesaria alguna acción correctiva para que los indicadores y mecanismos de verificación de los hitos y objetivos CID y OA hayan agregado la información?</t>
  </si>
  <si>
    <t>¿Se ha comprobado que los importes comprometidos/ejecutados de la Medida se ha agregado correctamente?</t>
  </si>
  <si>
    <t>¿Ha sido necesaria alguna acción correctiva para que la Medida haya agregado los importes comprometidos/ejecutados?</t>
  </si>
  <si>
    <t>¿Se ha comprobado que los importes que contribuyen la transición ecológica se han agregado correctamente, tanto a nivel Medida como a nivel Submedidas?</t>
  </si>
  <si>
    <t>¿Ha sido necesaria alguna acción correctiva para que la Medida o las Submedidas hayan agregado la información importes que contribuyen la transición ecológica?</t>
  </si>
  <si>
    <t>¿Se ha comprobado que los importes que contribuyen la transición digital se han agregado correctamente, tanto a nivel Medida como a nivel Submedidas?</t>
  </si>
  <si>
    <t>¿Ha sido necesaria alguna acción correctiva para que la Medida o las Submedidas hayan agregado la información importes que contribuyen la transición digital?</t>
  </si>
  <si>
    <t>En su caso, ¿se han revisado los riesgos identificados por los Órganos gestores de los Proyectos y sus propuestas de acciones correctoras?</t>
  </si>
  <si>
    <t>En los casos en los que existe desviación entre la información de progreso/ejecución de la Medida y la planificada, ¿se han identificado los riesgos y las acciones correctoras y se han registrado en la herramienta informática?</t>
  </si>
  <si>
    <t>¿Se ha generado en la herramienta el Informe de Seguimiento mensual de la Medida?</t>
  </si>
  <si>
    <t>Previsiones trimestrales HyO CID y OA</t>
  </si>
  <si>
    <t>¿Se han revisado los Informes de Previsiones firmados por los Órganos gestores de los Proyectos que integran la Medida?</t>
  </si>
  <si>
    <t>¿Se ha comprobado que los indicadores de los hitos y objetivos CID y OA de la Medida agregan la información de previsión correctamente?</t>
  </si>
  <si>
    <t>¿Ha sido necesaria alguna acción correctiva para que los hitos y objetivos CID y OA hayan agregado la información de previsiones?</t>
  </si>
  <si>
    <t>¿Se ha comprobado que la Medida agrega la información de previsión de los importes comprometidos/ejecutados correctamente?</t>
  </si>
  <si>
    <t>¿Ha sido necesaria alguna acción correctiva para que la Medida haya agregado la información de los importes comprometidos/ejecutados?</t>
  </si>
  <si>
    <t>¿Se ha comprobado que la información de previsiones de contribución a la transición ecológica se agrega correctamente, tanto a nivel Medida como a nivel Submedidas?</t>
  </si>
  <si>
    <t>¿Ha sido necesaria alguna acción correctiva para que la Medida o las Submedidas hayan agregado correctamente la previsión de importes que contribuyen la transición ecológica?</t>
  </si>
  <si>
    <t>¿Se ha comprobado que la información de previsiones de contribución a la transición digital se agrega correctamente, tanto a nivel Medida como a nivel Submedidas?</t>
  </si>
  <si>
    <t>¿Ha sido necesaria alguna acción correctiva para que la Medida o las Submedidas hayan agregado correctamente la previsión de importes que contribuyen la transición digital?</t>
  </si>
  <si>
    <t>En su caso, ¿se han revisado los riesgos identificados por los Órganos gestores de los Proyectos y sus propuestas de acciones preventivas y correctoras ?</t>
  </si>
  <si>
    <t>En los casos en los que existe desviación entre la información de previsión de la Medida y la planificada, ¿se han identificado los riesgos y las acciones preventivas y correctoras y se han registrado en la herramienta informática?</t>
  </si>
  <si>
    <t>¿Se ha generado en la herramienta el Informe de Previsiones y ha sido firmado electrónicamente por el Órgano responsable de la Medida?</t>
  </si>
  <si>
    <t>¿Se ha cerrado en la herramienta informática la previsión de los tres trimestres siguientes de la Medida?</t>
  </si>
  <si>
    <t>Cumplimiento HyO CID y OA</t>
  </si>
  <si>
    <t>¿Se han revisado las Certificados de Cumplimiento de los hitos y objetivos Críticos y No Crítico del semestre correspondiente firmadas por los Órganos gestores de los Proyectos que integran la Medida?</t>
  </si>
  <si>
    <t>¿Se han revisado los Informes de Gestión del semestre correspondiente firmados por los Órgano gestores de los Proyectos que integran la Medida?</t>
  </si>
  <si>
    <t>¿Se ha comprobado que se han registrado en la herramienta los valores/estados finales de los indicadores de los hitos y objetivos CID y OA del semestre y que toda la información acreditativa de los mecanismos de verificación y de ejecución presupuestaria (incluyendo, en su caso, los importes de contribución a la transición ecológica y/o digital) asociada al mismo ha sido incorporada?</t>
  </si>
  <si>
    <t>¿Se ha comprobado que se han llevado a cabo los procedimientos para el cumplimiento del principio DNSH y de la normativa sobre Ayudas de Estado; y para la prevención de conflicto de intereses, de fraude, de corrupción y de doble financiación asociados a los hitos y objetivos CID y OA del semestre y que existe el correspondiente registro en la herramienta informática?</t>
  </si>
  <si>
    <t>¿Los hitos y objetivos CID y OA del semestre han sido marcados en la herramienta informática como finalizados?</t>
  </si>
  <si>
    <t>¿Se han generado en la herramienta las Certificados de Cumplimiento de los hitos y objetivos CID y OA del semestre y han sido firmadas electrónicamente por el Órgano responsable de la Medida?</t>
  </si>
  <si>
    <t>¿Se ha generado en la herramienta el Informe de Gestión del semestre correspondiente y ha sido firmado electrónicamente por el Órgano responsable de la Medida?</t>
  </si>
  <si>
    <t>¿Se ha cerrado en la herramienta el reporte semestral de la Medida?</t>
  </si>
  <si>
    <t>¿Se han revisado los Informes de Seguimiento mensual de las Medidas?</t>
  </si>
  <si>
    <t>¿Se han revisado los Informes de Previsiones firmados por los Órganos responsables de las Medidas?</t>
  </si>
  <si>
    <t>¿Se ha cerrado en la herramienta la previsión trimestral de los tres trimestres siguientes del Componente?</t>
  </si>
  <si>
    <t>¿Se han revisado las Certificados de Cumplimiento de los hitos y objetivos CID y OA del semestre correspondiente firmadas por los Órganos responsables de la Medida?</t>
  </si>
  <si>
    <t>¿Se han revisado los Informes de Gestión del semestre correspondiente firmados por los Órganos responsables de la Medidas?</t>
  </si>
  <si>
    <t>¿Se ha generado en la herramienta el Informe de Gestión del semestre correspondiente y ha sido firmado electrónicamente por el Órgano responsable del Componente?</t>
  </si>
  <si>
    <t>¿Se ha cerrado en la herramienta reporte semestral del Componente?</t>
  </si>
  <si>
    <t>Observaciones/Aclaraciones</t>
  </si>
  <si>
    <t>ANEXO III.B
Referencia análisis de riesgo sobre impactos medioambientales no deseados (DNSH)</t>
  </si>
  <si>
    <t>https://eur-lex.europa.eu/legal-content/ES/TXT/PDF/?uri=CELEX:52021XC0218(01)&amp;from=EN.</t>
  </si>
  <si>
    <t>https://www.miteco.gob.es/es/ministerio/recuperacion-transformacion-resiliencia/transicion-verde/.</t>
  </si>
  <si>
    <t>https://www.miteco.gob.es/es/ministerio/recuperacion-transformacion-resiliencia/transicion-verde/cuestionariodnshmitecov20_tcm30-529213.pdf.</t>
  </si>
  <si>
    <t>https://eur-lex.europa.eu/resource.html?uri=cellar:d84ec73c-c773-11eb-a925-01aa75ed71a1.0007.02/DOC_2&amp;format=PDF.</t>
  </si>
  <si>
    <t>https://www.miteco.gob.es/es/calidad-y-evaluacion-ambiental/temas/responsabilidad-mediambiental./determinacionsignificatividaddano_noviembre2019_tcm30-497992.pdf.</t>
  </si>
  <si>
    <t>https://www.miteco.gob.es/es/calidad-y-evaluacion-ambiental/temas/economia-circular/fichas-bpec_web_tcm30-525010.pdf.</t>
  </si>
  <si>
    <t>Aspectos generales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</si>
  <si>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</si>
  <si>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</si>
  <si>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</si>
  <si>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2011/92/EU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</si>
  <si>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</si>
  <si>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</si>
  <si>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</si>
  <si>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</si>
  <si>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Mitigación del cambio climático</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</si>
  <si>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</si>
  <si>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</si>
  <si>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</si>
  <si>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Adaptación al cambio climático</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</si>
  <si>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</si>
  <si>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</si>
  <si>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</si>
  <si>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Uso sostenible y protección de los recursos hidrícos y marinos</t>
  </si>
  <si>
    <t>¿Su actuación contribuye positivamente a la utilización y protección sostenibles de los recursos hídricos y marinos de acuerdo con la descripción recogida en el CID?</t>
  </si>
  <si>
    <t>¿ Tendría su actuación un impacto negativo sobre el buen estado medioambiental de las aguas marinas y las masas de agua terrestres superficiales y subterráneas?</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</si>
  <si>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</si>
  <si>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</si>
  <si>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</si>
  <si>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Economía circular, incluidos la prevención y el reciclado de residuos</t>
  </si>
  <si>
    <t>¿Su actuación contribuye positivamente a la economía circular de acuerdo con la descripción recogida en el CID?</t>
  </si>
  <si>
    <t>¿Se espera que su actuación dé lugar:
(i) dé lugar a un aumento significativo de la generación, incineración o eliminación de residuos, con la excepción de la incineración de residuos peligrosos no reciclables; o
(ii) conduzcan a ineficiencias significativas en el uso directo o indirecto de cualquier recurso natural en cualquier etapa de su ciclo de vida que no se minimicen con medidas adecuadas; o
(iii) causar un daño significativo y a largo plazo al medio ambiente con respecto a la economía circular?</t>
  </si>
  <si>
    <t>¿Su actuación garantiza la recogida separada, reciclaje o reutilización?</t>
  </si>
  <si>
    <t>Prevención y control de la contaminación a la atmósfera, el agua o el suelo</t>
  </si>
  <si>
    <t>¿Espera que su actuación genere un aumento significativo en las emisiones de contaminantes al aire, al agua o al suelo?</t>
  </si>
  <si>
    <t>¿Su actuación contribuye positivamente a la prevención y el control de la contaminación a la atmósfera, el agua o el suelo de acuerdo con la descripción recogida en el CID?</t>
  </si>
  <si>
    <t>Protección y restauración de la biodiversidad y los ecosistemas</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</si>
  <si>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</si>
  <si>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</si>
  <si>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</si>
  <si>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</si>
  <si>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Continúe únicamente si se ha marcado «SÍ» en la pregunta 1.</t>
  </si>
  <si>
    <t>En caso de responder «NO» en cualquiera de las pregunta 2, 3 y 4, debería saltar la alarma.</t>
  </si>
  <si>
    <t xml:space="preserve"> ¿Está previsto que el proyecto financiado con fondos del Mecanismo de Recuperación y Resiliencia reciba también financiación de otros instrumentos, ya sean nacionales o europeos?</t>
  </si>
  <si>
    <t xml:space="preserve"> ¿Existe documentación acreditativa (por ejemplo facturas o certificaciones del órgano gestor) de que la financiación procedente de otros instrumentos no se ha empleado en cubrir los mismos costes financiados con fondos del Mecanismo de Recuperación y Resiliencia?</t>
  </si>
  <si>
    <t xml:space="preserve"> ¿El proyecto cuenta con su propio Código Único de Identificación de Proyecto, conforme a lo establecido en la Orden HAC XXX/2021, de XX de junio?.</t>
  </si>
  <si>
    <t>¿Las actuaciones financiadas con fondos del Mecanismo de Recuperación Resiliencia y las financiadas con otros instrumentos han quedado reflejadas en el correspondiente sistema operativo de gestión (por ejemplo la Base de Datos Nacional de Subvenciones o la Plataforma de Contratación del Sector Público) o en otra base de datos con funciones de seguimiento y control (por ejemplo sistema ARACHNE)?</t>
  </si>
  <si>
    <t>Contestación</t>
  </si>
  <si>
    <t>ANEXO III.D
Referencia (Checklist) Sobre doble financiación</t>
  </si>
  <si>
    <t>Continúe únicamente en caso de haber marcado «SÍ».</t>
  </si>
  <si>
    <t>En caso de haber marcado «SÍ» en la pregunta 2, continúe con la pregunta 6.</t>
  </si>
  <si>
    <t>En caso de haber marcado «SÍ» en la pregunta 3, continúe con las preguntas 5 y 6.</t>
  </si>
  <si>
    <t>¿La ayuda de Estado ha sido notificada a la Comisión Europea, con carácter previo a su ejecución, conforme al artículo 108.3 TFUE?</t>
  </si>
  <si>
    <t>En caso de haber marcado «NO» en las preguntas 2 y 3, debe contestar «SÍ» a la pregunta 4.</t>
  </si>
  <si>
    <t>5. ¿La ayuda de Estado exenta de notificación previa ha sido comunicada a posteriori a la Comisión Europea en el plazo reglamentario?</t>
  </si>
  <si>
    <t>En caso de haber marcado «SÍ» en la pregunta 3, debe contestar «SÍ» a la pregunta 5.</t>
  </si>
  <si>
    <t>6. ¿La ayuda de Estado se ha incluido en la Base de Datos Nacional de Subvenciones?</t>
  </si>
  <si>
    <t>En caso de haber marcado «SÍ» a cualquiera de las preguntas anteriores, debe contestar «SÍ» a la pregunta 6.</t>
  </si>
  <si>
    <t>Área</t>
  </si>
  <si>
    <t>(a) Puntos relativos</t>
  </si>
  <si>
    <t>(b) Factor de Ponderación</t>
  </si>
  <si>
    <t>(c) Valor asignado</t>
  </si>
  <si>
    <t>Control de Gestión.</t>
  </si>
  <si>
    <t>Hitos y Objetivos.</t>
  </si>
  <si>
    <t>Daños Medioambientales.</t>
  </si>
  <si>
    <t>Conflicto de Interés, Prevención del Fraude y la Corrupción.</t>
  </si>
  <si>
    <t>Compatibilidad Régimen de Ayudas de Estado.</t>
  </si>
  <si>
    <t>Evitar Doble Financiación.</t>
  </si>
  <si>
    <t>Total.</t>
  </si>
  <si>
    <t>Estimación de riesgo: Tabla de valoración</t>
  </si>
  <si>
    <t>NA</t>
  </si>
  <si>
    <t>Nota: Valores de referencia.</t>
  </si>
  <si>
    <t>Riesgo bajo:</t>
  </si>
  <si>
    <t>Total Valor asignado ≥90</t>
  </si>
  <si>
    <t>Riesgo medio:</t>
  </si>
  <si>
    <t>Total Valor asignado ≥80</t>
  </si>
  <si>
    <t>Riesgo alto:</t>
  </si>
  <si>
    <t>Total Valor asignado ≥70</t>
  </si>
  <si>
    <t>https://ec.europa.eu/info/files/commission-staff-working-document-draft-template-recovery-and-resilience-plans_en</t>
  </si>
  <si>
    <t>https://ec.europa.eu/info/files/guidance-member-states-recovery-and-resilience-plans_en</t>
  </si>
  <si>
    <t>ANEXO III.D
Referencia sobre Ayudas de Estado y Doble Financiación en el marco del PRTR
Referencia para Gestores</t>
  </si>
  <si>
    <t>Cuestionario: Gestión de hitos y objetivos. Definición de Proyectos y Subproyectos
Responsable: Entidad Ejecutora (Órgano gestor)</t>
  </si>
  <si>
    <t>Cuestionario: Gestión de hitos y objetivos. Planificación Anual de Proyectos y Subproyectos
Responsable: Entidad ejecutora (Órgano gestor)</t>
  </si>
  <si>
    <t>Cuestionario: Gestión de hitos y objetivos. Ejecución de Líneas de acción
Responsable: Entidad ejecutora (Órgano gestor)
Ejecución de Líneas de Acción</t>
  </si>
  <si>
    <t>Cuestionario: Gestión de hitos y objetivos. Ejecución de Subproyectos (HyO críticos y no críticos)
Responsable: Entidad ejecutora (Órgano gestor de Subproyecto)
Ejecución de Subproyectos</t>
  </si>
  <si>
    <t>Cuestionario: Gestión de hitos y objetivos. Ejecución de Proyectos (HyO críticos y no críticos)
Responsable: Entidad ejecutora (Órgano gestor de Proyecto)
Ejecución de Proyectos</t>
  </si>
  <si>
    <t>Cuestionario: Gestión de hitos y objetivos. Ejecución de Medidas (HyO CID y OA)
Responsable: Entidad Decisora (Órgano responsable de Medida)
Ejecución de Medidas</t>
  </si>
  <si>
    <t>Cuestionario: Gestión de hitos y objetivos. Ejecución de Componentes (HyO CID y OA)
Responsable: Entidad Decisora (Órgano responsable de Componente)
Ejecución de Componentes</t>
  </si>
  <si>
    <t>Ejecución de Líneas de acción-Principio de no hacer daño significativo al medio ambiente</t>
  </si>
  <si>
    <r>
      <t>¿Se aplican procedimientos para gestionar los hitos y objetivos?</t>
    </r>
    <r>
      <rPr>
        <b/>
        <sz val="11"/>
        <color rgb="FFFF0000"/>
        <rFont val="Calibri"/>
        <family val="2"/>
        <scheme val="minor"/>
      </rPr>
      <t xml:space="preserve"> (A estos efectos, se proporciona un cuestionario en el anexo III.A). Copiado más abajo</t>
    </r>
  </si>
  <si>
    <r>
      <t>¿Se aplican procedimientos para valorar el cumplimiento del principio de «no causar un perjuicio significativo»?</t>
    </r>
    <r>
      <rPr>
        <b/>
        <sz val="11"/>
        <color rgb="FFFF0000"/>
        <rFont val="Calibri"/>
        <family val="2"/>
        <scheme val="minor"/>
      </rPr>
      <t xml:space="preserve"> (A estos efectos, se proporciona un modelo de lista de comprobación o check-list anexo III.B).</t>
    </r>
    <r>
      <rPr>
        <sz val="11"/>
        <color theme="1"/>
        <rFont val="Calibri"/>
        <family val="2"/>
        <scheme val="minor"/>
      </rPr>
      <t xml:space="preserve"> </t>
    </r>
    <r>
      <rPr>
        <b/>
        <sz val="11"/>
        <color rgb="FFFF0000"/>
        <rFont val="Calibri"/>
        <family val="2"/>
        <scheme val="minor"/>
      </rPr>
      <t xml:space="preserve"> Copiado más abajo</t>
    </r>
  </si>
  <si>
    <r>
      <t xml:space="preserve">¿Se aplican procedimientos para valorar la necesidad de notificación previa/comunicación de las ayudas a conceder en su ámbito y, en su caso, para realizar la oportuna notificación previa/comunicación de manera que se garantice el respeto a la normativa comunitaria sobre Ayudas de Estado? </t>
    </r>
    <r>
      <rPr>
        <b/>
        <sz val="11"/>
        <color rgb="FFFF0000"/>
        <rFont val="Calibri"/>
        <family val="2"/>
        <scheme val="minor"/>
      </rPr>
      <t>(A estos efectos, se proporciona un modelo de lista de comprobación o check-list).</t>
    </r>
    <r>
      <rPr>
        <sz val="11"/>
        <color theme="1"/>
        <rFont val="Calibri"/>
        <family val="2"/>
        <scheme val="minor"/>
      </rPr>
      <t xml:space="preserve">  </t>
    </r>
    <r>
      <rPr>
        <b/>
        <sz val="11"/>
        <color rgb="FFFF0000"/>
        <rFont val="Calibri"/>
        <family val="2"/>
        <scheme val="minor"/>
      </rPr>
      <t>Copiado más abajo</t>
    </r>
  </si>
  <si>
    <r>
      <t xml:space="preserve">¿Se aplican procedimientos para valorar la posible existencia, en su ámbito de gestión, de doble financiación en la ejecución del PRTR? </t>
    </r>
    <r>
      <rPr>
        <b/>
        <sz val="11"/>
        <color rgb="FFFF0000"/>
        <rFont val="Calibri"/>
        <family val="2"/>
        <scheme val="minor"/>
      </rPr>
      <t>(A estos efectos, se proporciona un modelo de lista de comprobación o check-list).  Copiado más abajo</t>
    </r>
  </si>
  <si>
    <t>El Total Valor asignado se calcula sumando el valor asignado (c) de cada área, que se obtiene multiplicando los puntos relativos (a), obtenidos en el test correspondiente, por el factor de ponderación (b).</t>
  </si>
  <si>
    <r>
      <t>¿La ayuda de Estado es considerada compatible de conformidad con el Reglamento (UE) n. ° 651/2014 de la Comisión, de 17 de junio de 2014, por el que se declaran determinadas categorías de ayudas compatibles con el mercado interior</t>
    </r>
    <r>
      <rPr>
        <b/>
        <sz val="10"/>
        <color theme="1"/>
        <rFont val="Calibri"/>
        <family val="2"/>
        <scheme val="minor"/>
      </rPr>
      <t>(3)</t>
    </r>
    <r>
      <rPr>
        <sz val="11"/>
        <color theme="1"/>
        <rFont val="Calibri"/>
        <family val="2"/>
        <scheme val="minor"/>
      </rPr>
      <t>, o por otras excepciones legalmente establecidas?</t>
    </r>
  </si>
  <si>
    <r>
      <t>¿Se aplica a la ayuda el régimen de mínimis</t>
    </r>
    <r>
      <rPr>
        <b/>
        <sz val="10"/>
        <color theme="1"/>
        <rFont val="Calibri"/>
        <family val="2"/>
        <scheme val="minor"/>
      </rPr>
      <t>(2)</t>
    </r>
    <r>
      <rPr>
        <sz val="11"/>
        <color theme="1"/>
        <rFont val="Calibri"/>
        <family val="2"/>
        <scheme val="minor"/>
      </rPr>
      <t>?</t>
    </r>
  </si>
  <si>
    <r>
      <t>¿Estamos ante una ayuda de Estado conforme al art. 107.1 TFUE</t>
    </r>
    <r>
      <rPr>
        <b/>
        <sz val="10"/>
        <color theme="1"/>
        <rFont val="Calibri"/>
        <family val="2"/>
        <scheme val="minor"/>
      </rPr>
      <t>(1)</t>
    </r>
    <r>
      <rPr>
        <sz val="11"/>
        <color theme="1"/>
        <rFont val="Calibri"/>
        <family val="2"/>
        <scheme val="minor"/>
      </rPr>
      <t>? (Para serlo deben concurrir todos los requisitos siguientes).
a) Que la ayuda sea otorgada por el Estado o por fondos estatales, bajo cualquier forma. Se entienden incluidas todas las Administraciones Públicas.
b) Que la ayuda falsee o amenace con falsear la competencia.
c) Que la ayuda favorezca a determinadas empresas o producciones.
d) Que la ayuda afecte a los intercambios comerciales entre Estados miembro.</t>
    </r>
  </si>
  <si>
    <r>
      <rPr>
        <b/>
        <sz val="10"/>
        <color theme="1"/>
        <rFont val="Calibri"/>
        <family val="2"/>
        <scheme val="minor"/>
      </rPr>
      <t>(1)</t>
    </r>
    <r>
      <rPr>
        <sz val="11"/>
        <color theme="1"/>
        <rFont val="Calibri"/>
        <family val="2"/>
        <scheme val="minor"/>
      </rPr>
      <t xml:space="preserve"> La Comisión aclara los elementos clave relativos al concepto de ayuda de Estado en la Comunicación 2016/C 262/01 de la Comisión relativa al concepto de
ayuda estatal conforme a lo dispuesto en el artículo 107, apartado 1, del TFUE.</t>
    </r>
  </si>
  <si>
    <r>
      <rPr>
        <b/>
        <sz val="10"/>
        <color theme="1"/>
        <rFont val="Calibri"/>
        <family val="2"/>
        <scheme val="minor"/>
      </rPr>
      <t>(2)</t>
    </r>
    <r>
      <rPr>
        <sz val="11"/>
        <color theme="1"/>
        <rFont val="Calibri"/>
        <family val="2"/>
        <scheme val="minor"/>
      </rPr>
      <t xml:space="preserve"> Reglamento (UE) 1407/2013 de la Comisión, de 18 de diciembre de 2013, relativo a la aplicación de los artículos 107 y 108 del TFUE a las ayudas de mínimis; Reglamento (UE) 1408/2013, de la Comisión, de 18 de diciembre de 2013, relativo a la aplicación de los artículos 107 y 108 del TFUE a las ayudas de mínimis en el sector agrícola; Reglamento (UE) 717/2014 de la Comisión, de 27 de junio de 2014 relativo a la aplicación de los artículos 107 y 108 del Tratado de Funcionamiento de la Unión Europea a las ayudas de mínimis en el sector de la pesca y de la acuicultura; Reglamento (UE) 360/2012 de la Comisión, de 25 de abril de 2012 relativo a la aplicación de los artículos 107 y 108 del TFUE a las ayudas de mínimis concedidas a empresas que prestan servicios de interés económico general. En este caso deben cumplirse con todas las obligaciones establecidos en los Reglamentos, prestando especial atención a que no se rebasen los umbrales establecidos para ser consideradas ayudas de mínimis.</t>
    </r>
  </si>
  <si>
    <r>
      <rPr>
        <b/>
        <sz val="10"/>
        <color theme="1"/>
        <rFont val="Calibri"/>
        <family val="2"/>
        <scheme val="minor"/>
      </rPr>
      <t>(3)</t>
    </r>
    <r>
      <rPr>
        <sz val="11"/>
        <color theme="1"/>
        <rFont val="Calibri"/>
        <family val="2"/>
        <scheme val="minor"/>
      </rPr>
      <t xml:space="preserve"> También la ayuda de Estado puede ser considerada compatible de conformidad con el Reglamento (UE) 702/2014 de la Comisión, de 25 de junio de 2014, por el que se declaran determinadas categorías de ayuda en los sectores agrícola y forestal y en zonas rurales compatibles con el mercado interior en aplicación de los artículos 107 y 108 del TFUE o con el Reglamento (UE) n °1388/2014 de la Comisión, de 16 de diciembre de 2014, por el que se declaran determinadas categorías de ayudas a empresas dedicadas a la producción, transformación y comercialización de productos de la pesca y de la acuicultura compatibles con el mercado interior en aplicación de los artículos 107 y 108 del TFUE. Si en un régimen de ayudas que se considere compatible, existiera alguna ayuda individual que deba ser notificada por sobrepasar los límites establecidos, deberán cumplirse en relación con la misma, con las obligaciones de notificación.</t>
    </r>
  </si>
  <si>
    <t>No aplica</t>
  </si>
  <si>
    <t>Test Control de Gestión (Anexo II. B.5) de la Orden HFP/1030/2021, de 29 de septiembre, por la que se configura el sistema de gestión del Plan de Recuperación, Transformación y Resiliencia.</t>
  </si>
  <si>
    <t>¿Se dispone de un «Plan de medidas antifraude» que le permita a la entidad ejecutora o a la entidad decisora 
garantizar y declarar que, en su respectivo ámbito de actuación, los fondos correspondientes se han utilizado de 
conformidad con las normas aplicables, en particular, en lo que se refiere a la prevención, detección y corrección del fraude, 
la corrupción y los conflictos de intereses?</t>
  </si>
  <si>
    <t>¿Se constata la existencia del correspondiente «Plan de medidas antifraude» en todos los niveles de ejecución?</t>
  </si>
  <si>
    <t>Prevención</t>
  </si>
  <si>
    <t>Detección</t>
  </si>
  <si>
    <t>¿Dispone de una declaración, al más alto nivel, donde se comprometa a luchar contra el fraude?</t>
  </si>
  <si>
    <t>¿Se realiza una autoevaluación que identifique los riesgos específicos, su impacto y la probabilidad de que ocurran y se 
revisa periódicamente?</t>
  </si>
  <si>
    <t>¿Se difunde un código ético y se informa sobre la política de obsequios?</t>
  </si>
  <si>
    <t>¿Se imparte formación que promueva la Ética Pública y que facilite la detección del fraude?</t>
  </si>
  <si>
    <t>¿Se ha elaborado un procedimiento para tratar los conflictos de intereses?</t>
  </si>
  <si>
    <t>¿Se cumplimenta una declaración de ausencia de conflicto de intereses por todos los intervinientes?</t>
  </si>
  <si>
    <t xml:space="preserve"> ¿Se han definido indicadores de fraude o señales de alerta (banderas rojas) y se han comunicado al personal en 
posición de detectarlos?</t>
  </si>
  <si>
    <t>¿Se utilizan herramientas de prospección de datos o de puntuación de riesgos?</t>
  </si>
  <si>
    <t>¿Existe algún cauce para que cualquier interesado pueda presentar denuncias?</t>
  </si>
  <si>
    <t>¿Se dispone de alguna Unidad encargada de examinar las denuncias y proponer medidas?</t>
  </si>
  <si>
    <t>¿Se evalúa la incidencia del fraude y se califica como sistémico o puntual?</t>
  </si>
  <si>
    <t>¿Se retiran los proyectos o la parte de los mismos afectados por el fraude y financiados o a financiar por el MRR?</t>
  </si>
  <si>
    <t>¿Se comunican los hechos producidos y las medidas adoptadas a la entidad ejecutora, a la entidad decisora o a la 
Autoridad Responsable, según proceda?</t>
  </si>
  <si>
    <t>¿Se denuncian, en los casos oportunos, los hechos punibles a las Autoridades Públicas nacionales o de la Unión 
Europea o ante la fiscalía y los tribunales competentes?</t>
  </si>
  <si>
    <t>No se ha dado el caso</t>
  </si>
  <si>
    <t>No tenemos antecedentes</t>
  </si>
  <si>
    <t>no</t>
  </si>
  <si>
    <t>Estos requisitos no se pueden dar</t>
  </si>
  <si>
    <t>AYUNTAMIENTO VISO DEL MARQUES</t>
  </si>
  <si>
    <t>COMITE PLAN ANTIFRAUDE</t>
  </si>
  <si>
    <t>17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</si>
</sst>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b/>
      <sz val="10"/>
      <color theme="1"/>
      <name val="Calibri"/>
      <family val="2"/>
      <scheme val="minor"/>
    </font>
  </fonts>
  <fills count="14">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s>
  <borders count="16">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Alignment="1">
      <alignment vertical="center"/>
    </xf>
    <xf numFmtId="0" fontId="0" fillId="4" borderId="1" xfId="0" applyFill="1" applyBorder="1" applyAlignment="1">
      <alignment vertical="center"/>
    </xf>
    <xf numFmtId="0" fontId="1" fillId="7" borderId="1" xfId="0" applyFont="1" applyFill="1" applyBorder="1" applyAlignment="1">
      <alignment horizontal="center" vertical="center" wrapText="1"/>
    </xf>
    <xf numFmtId="0" fontId="1" fillId="10" borderId="5" xfId="0" applyFont="1" applyFill="1" applyBorder="1"/>
    <xf numFmtId="0" fontId="1" fillId="4" borderId="1" xfId="0" applyFont="1" applyFill="1" applyBorder="1" applyAlignment="1">
      <alignment horizontal="center" vertical="center"/>
    </xf>
    <xf numFmtId="0" fontId="0" fillId="0" borderId="0" xfId="0" applyProtection="1">
      <protection locked="0"/>
    </xf>
    <xf numFmtId="0" fontId="3" fillId="5"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protection locked="0"/>
    </xf>
    <xf numFmtId="0" fontId="0" fillId="4" borderId="1" xfId="0" applyFill="1"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4" borderId="14" xfId="0" applyFill="1" applyBorder="1" applyAlignment="1" applyProtection="1">
      <alignment vertical="center"/>
      <protection hidden="1"/>
    </xf>
    <xf numFmtId="0" fontId="1" fillId="0" borderId="0" xfId="0" applyFont="1" applyAlignment="1" applyProtection="1">
      <alignment vertical="center"/>
      <protection locked="0"/>
    </xf>
    <xf numFmtId="0" fontId="0" fillId="4" borderId="1" xfId="0" applyFill="1" applyBorder="1" applyAlignment="1" applyProtection="1">
      <alignment vertical="center"/>
      <protection hidden="1"/>
    </xf>
    <xf numFmtId="0" fontId="1" fillId="9" borderId="1" xfId="0" applyFont="1" applyFill="1" applyBorder="1" applyAlignment="1" applyProtection="1">
      <alignment horizontal="center" vertical="center" wrapText="1"/>
      <protection locked="0"/>
    </xf>
    <xf numFmtId="0" fontId="1" fillId="7" borderId="14" xfId="0" applyFont="1" applyFill="1" applyBorder="1" applyAlignment="1" applyProtection="1">
      <alignment horizontal="center" vertical="center" wrapText="1"/>
      <protection locked="0"/>
    </xf>
    <xf numFmtId="0" fontId="3" fillId="12" borderId="14"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8" borderId="1" xfId="0" applyFill="1" applyBorder="1" applyProtection="1">
      <protection locked="0"/>
    </xf>
    <xf numFmtId="9" fontId="0" fillId="8" borderId="1" xfId="0" applyNumberFormat="1" applyFill="1" applyBorder="1" applyAlignment="1" applyProtection="1">
      <alignment horizontal="center"/>
      <protection locked="0"/>
    </xf>
    <xf numFmtId="0" fontId="3" fillId="12" borderId="14" xfId="0" applyFont="1" applyFill="1" applyBorder="1" applyAlignment="1" applyProtection="1">
      <alignment vertical="center" wrapText="1"/>
      <protection locked="0"/>
    </xf>
    <xf numFmtId="0" fontId="0" fillId="8" borderId="1" xfId="0" applyFill="1" applyBorder="1" applyAlignment="1" applyProtection="1">
      <alignment horizontal="center"/>
      <protection locked="0"/>
    </xf>
    <xf numFmtId="0" fontId="0" fillId="0" borderId="0" xfId="0" applyAlignment="1" applyProtection="1">
      <alignment horizontal="center"/>
      <protection locked="0"/>
    </xf>
    <xf numFmtId="0" fontId="3" fillId="5" borderId="1" xfId="0" applyFont="1" applyFill="1" applyBorder="1" applyAlignment="1" applyProtection="1">
      <alignment horizontal="center" vertical="center" wrapText="1"/>
      <protection hidden="1"/>
    </xf>
    <xf numFmtId="2" fontId="0" fillId="8" borderId="1" xfId="0" applyNumberFormat="1" applyFill="1" applyBorder="1" applyAlignment="1">
      <alignment horizontal="center"/>
    </xf>
    <xf numFmtId="9" fontId="0" fillId="8" borderId="1" xfId="0" applyNumberFormat="1" applyFill="1" applyBorder="1" applyAlignment="1">
      <alignment horizontal="center"/>
    </xf>
    <xf numFmtId="0" fontId="0" fillId="8" borderId="1" xfId="0" applyFill="1" applyBorder="1" applyAlignment="1">
      <alignment horizontal="center"/>
    </xf>
    <xf numFmtId="0" fontId="3" fillId="12" borderId="2"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0" fontId="3" fillId="12" borderId="4" xfId="0" applyFont="1" applyFill="1" applyBorder="1" applyAlignment="1" applyProtection="1">
      <alignment horizontal="center" vertical="center" wrapText="1"/>
      <protection locked="0"/>
    </xf>
    <xf numFmtId="0" fontId="1" fillId="11"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0" fillId="8" borderId="1" xfId="0" applyFill="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4" fillId="10" borderId="5" xfId="0" applyFont="1"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1" fillId="7" borderId="14" xfId="0" applyFont="1" applyFill="1" applyBorder="1" applyAlignment="1" applyProtection="1">
      <alignment horizontal="center" vertical="center" wrapText="1"/>
      <protection locked="0"/>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 fillId="9" borderId="14"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3" fillId="12" borderId="2"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0" fontId="3" fillId="12" borderId="4"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3" fillId="12" borderId="14"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left" vertical="center" wrapText="1"/>
      <protection locked="0"/>
    </xf>
    <xf numFmtId="0" fontId="3" fillId="12" borderId="7"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8" xfId="0" applyFont="1" applyFill="1" applyBorder="1" applyAlignment="1" applyProtection="1">
      <alignment horizontal="center" vertical="center" wrapText="1"/>
      <protection locked="0"/>
    </xf>
    <xf numFmtId="0" fontId="3" fillId="12" borderId="9" xfId="0" applyFont="1" applyFill="1" applyBorder="1" applyAlignment="1" applyProtection="1">
      <alignment horizontal="center" vertical="center" wrapText="1"/>
      <protection locked="0"/>
    </xf>
    <xf numFmtId="0" fontId="3" fillId="12" borderId="10" xfId="0" applyFont="1" applyFill="1" applyBorder="1" applyAlignment="1" applyProtection="1">
      <alignment horizontal="center" vertical="center" wrapText="1"/>
      <protection locked="0"/>
    </xf>
    <xf numFmtId="0" fontId="3" fillId="12" borderId="11" xfId="0"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1" fillId="6" borderId="9" xfId="0" applyFont="1" applyFill="1" applyBorder="1" applyAlignment="1" applyProtection="1">
      <alignment horizontal="left" vertical="center"/>
      <protection locked="0"/>
    </xf>
    <xf numFmtId="0" fontId="1" fillId="6" borderId="10" xfId="0" applyFont="1" applyFill="1" applyBorder="1" applyAlignment="1" applyProtection="1">
      <alignment horizontal="left" vertical="center"/>
      <protection locked="0"/>
    </xf>
    <xf numFmtId="0" fontId="1" fillId="6" borderId="11" xfId="0" applyFont="1" applyFill="1" applyBorder="1" applyAlignment="1" applyProtection="1">
      <alignment horizontal="left" vertical="center"/>
      <protection locked="0"/>
    </xf>
    <xf numFmtId="0" fontId="0" fillId="9" borderId="1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3" fillId="5" borderId="7"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6" fillId="3" borderId="2" xfId="1"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13" borderId="2" xfId="0" applyFont="1" applyFill="1" applyBorder="1" applyAlignment="1" applyProtection="1">
      <alignment horizontal="center" vertical="center" wrapText="1"/>
      <protection locked="0"/>
    </xf>
    <xf numFmtId="0" fontId="3" fillId="13" borderId="3" xfId="0" applyFont="1" applyFill="1" applyBorder="1" applyAlignment="1" applyProtection="1">
      <alignment horizontal="center" vertical="center" wrapText="1"/>
      <protection locked="0"/>
    </xf>
    <xf numFmtId="0" fontId="3" fillId="13" borderId="4"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0" fillId="13" borderId="2" xfId="0" applyFill="1" applyBorder="1" applyAlignment="1" applyProtection="1">
      <alignment horizontal="left" vertical="center" wrapText="1"/>
      <protection locked="0"/>
    </xf>
    <xf numFmtId="0" fontId="0" fillId="13" borderId="3" xfId="0" applyFill="1" applyBorder="1" applyAlignment="1" applyProtection="1">
      <alignment horizontal="left" vertical="center" wrapText="1"/>
      <protection locked="0"/>
    </xf>
    <xf numFmtId="0" fontId="0" fillId="13" borderId="4" xfId="0" applyFill="1" applyBorder="1" applyAlignment="1" applyProtection="1">
      <alignment horizontal="left"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4" borderId="1" xfId="0" applyFill="1" applyBorder="1" applyAlignment="1" applyProtection="1">
      <alignment horizontal="center"/>
      <protection locked="0"/>
    </xf>
    <xf numFmtId="0" fontId="0" fillId="3" borderId="7"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6" borderId="2" xfId="0" applyFill="1" applyBorder="1" applyAlignment="1" applyProtection="1">
      <alignment horizontal="left" wrapText="1"/>
      <protection locked="0"/>
    </xf>
    <xf numFmtId="0" fontId="0" fillId="6" borderId="4" xfId="0" applyFill="1" applyBorder="1" applyAlignment="1" applyProtection="1">
      <alignment horizontal="left"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info/files/commission-staff-working-document-draft-template-recovery-and-resilience-plans_en" TargetMode="External"/><Relationship Id="rId1" Type="http://schemas.openxmlformats.org/officeDocument/2006/relationships/hyperlink" Target="https://ec.europa.eu/info/files/guidance-member-states-recovery-and-resilience-plans_e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iteco.gob.es/es/ministerio/recuperacion-transformacion-resiliencia/transicion-verde/cuestionariodnshmitecov20_tcm30-529213.pdf." TargetMode="External"/><Relationship Id="rId7" Type="http://schemas.openxmlformats.org/officeDocument/2006/relationships/printerSettings" Target="../printerSettings/printerSettings4.bin"/><Relationship Id="rId2" Type="http://schemas.openxmlformats.org/officeDocument/2006/relationships/hyperlink" Target="https://www.miteco.gob.es/es/ministerio/recuperacion-transformacion-resiliencia/transicion-verde/" TargetMode="External"/><Relationship Id="rId1" Type="http://schemas.openxmlformats.org/officeDocument/2006/relationships/hyperlink" Target="https://eur-lex.europa.eu/legal-content/ES/TXT/PDF/?uri=CELEX:52021XC0218(01)&amp;from=EN." TargetMode="External"/><Relationship Id="rId6" Type="http://schemas.openxmlformats.org/officeDocument/2006/relationships/hyperlink" Target="https://www.miteco.gob.es/es/calidad-y-evaluacion-ambiental/temas/economia-circular/fichas-bpec_web_tcm30-525010.pdf." TargetMode="External"/><Relationship Id="rId5" Type="http://schemas.openxmlformats.org/officeDocument/2006/relationships/hyperlink" Target="https://www.miteco.gob.es/es/calidad-y-evaluacion-ambiental/temas/responsabilidad-mediambiental./determinacionsignificatividaddano_noviembre2019_tcm30-497992.pdf." TargetMode="External"/><Relationship Id="rId4" Type="http://schemas.openxmlformats.org/officeDocument/2006/relationships/hyperlink" Target="https://eur-lex.europa.eu/resource.html?uri=cellar:d84ec73c-c773-11eb-a925-01aa75ed71a1.0007.02/DOC_2&amp;forma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workbookViewId="0">
      <selection activeCell="G17" sqref="G17"/>
    </sheetView>
  </sheetViews>
  <sheetFormatPr baseColWidth="10" defaultRowHeight="15" x14ac:dyDescent="0.25"/>
  <cols>
    <col min="1" max="1" width="1.42578125" customWidth="1"/>
    <col min="2" max="2" width="30.42578125" customWidth="1"/>
    <col min="3" max="3" width="49.85546875" customWidth="1"/>
    <col min="4" max="4" width="11.7109375" customWidth="1"/>
    <col min="6" max="6" width="14.85546875" customWidth="1"/>
  </cols>
  <sheetData>
    <row r="1" spans="2:10" ht="8.25" customHeight="1" x14ac:dyDescent="0.25"/>
    <row r="2" spans="2:10" ht="70.5" customHeight="1" thickBot="1" x14ac:dyDescent="0.3">
      <c r="B2" s="39" t="s">
        <v>9</v>
      </c>
      <c r="C2" s="40"/>
      <c r="D2" s="40"/>
      <c r="E2" s="40"/>
      <c r="F2" s="40"/>
      <c r="G2" s="40"/>
      <c r="H2" s="40"/>
      <c r="I2" s="40"/>
      <c r="J2" s="40"/>
    </row>
    <row r="3" spans="2:10" ht="27" customHeight="1" thickTop="1" thickBot="1" x14ac:dyDescent="0.3">
      <c r="B3" s="37" t="s">
        <v>2</v>
      </c>
      <c r="C3" s="37"/>
      <c r="D3" s="3" t="s">
        <v>6</v>
      </c>
      <c r="E3" s="3" t="s">
        <v>7</v>
      </c>
      <c r="F3" s="3" t="s">
        <v>8</v>
      </c>
      <c r="G3" s="41" t="s">
        <v>241</v>
      </c>
      <c r="H3" s="42"/>
      <c r="I3" s="42"/>
      <c r="J3" s="43"/>
    </row>
    <row r="4" spans="2:10" s="1" customFormat="1" ht="24.95" customHeight="1" thickTop="1" thickBot="1" x14ac:dyDescent="0.3">
      <c r="B4" s="38" t="s">
        <v>3</v>
      </c>
      <c r="C4" s="38"/>
      <c r="D4" s="2" t="s">
        <v>6</v>
      </c>
      <c r="E4" s="2"/>
      <c r="F4" s="2"/>
      <c r="G4" s="41"/>
      <c r="H4" s="42"/>
      <c r="I4" s="42"/>
      <c r="J4" s="43"/>
    </row>
    <row r="5" spans="2:10" s="1" customFormat="1" ht="24.95" customHeight="1" thickTop="1" thickBot="1" x14ac:dyDescent="0.3">
      <c r="B5" s="38" t="s">
        <v>4</v>
      </c>
      <c r="C5" s="38"/>
      <c r="D5" s="2" t="s">
        <v>6</v>
      </c>
      <c r="E5" s="2"/>
      <c r="F5" s="2"/>
      <c r="G5" s="41"/>
      <c r="H5" s="42"/>
      <c r="I5" s="42"/>
      <c r="J5" s="43"/>
    </row>
    <row r="6" spans="2:10" s="1" customFormat="1" ht="24.95" customHeight="1" thickTop="1" thickBot="1" x14ac:dyDescent="0.3">
      <c r="B6" s="38" t="s">
        <v>5</v>
      </c>
      <c r="C6" s="38"/>
      <c r="D6" s="5" t="s">
        <v>43</v>
      </c>
      <c r="E6" s="5" t="s">
        <v>43</v>
      </c>
      <c r="F6" s="5" t="s">
        <v>43</v>
      </c>
      <c r="G6" s="41"/>
      <c r="H6" s="42"/>
      <c r="I6" s="42"/>
      <c r="J6" s="43"/>
    </row>
    <row r="7" spans="2:10" s="1" customFormat="1" ht="24.95" customHeight="1" thickTop="1" thickBot="1" x14ac:dyDescent="0.3">
      <c r="B7" s="38" t="s">
        <v>36</v>
      </c>
      <c r="C7" s="38"/>
      <c r="D7" s="2"/>
      <c r="E7" s="2" t="s">
        <v>7</v>
      </c>
      <c r="F7" s="2"/>
      <c r="G7" s="41"/>
      <c r="H7" s="42"/>
      <c r="I7" s="42"/>
      <c r="J7" s="43"/>
    </row>
    <row r="8" spans="2:10" s="1" customFormat="1" ht="24.95" customHeight="1" thickTop="1" thickBot="1" x14ac:dyDescent="0.3">
      <c r="B8" s="38" t="s">
        <v>37</v>
      </c>
      <c r="C8" s="38"/>
      <c r="D8" s="2"/>
      <c r="E8" s="2" t="s">
        <v>7</v>
      </c>
      <c r="F8" s="2"/>
      <c r="G8" s="41"/>
      <c r="H8" s="42"/>
      <c r="I8" s="42"/>
      <c r="J8" s="43"/>
    </row>
    <row r="9" spans="2:10" s="1" customFormat="1" ht="24.95" customHeight="1" thickTop="1" thickBot="1" x14ac:dyDescent="0.3">
      <c r="B9" s="38" t="s">
        <v>38</v>
      </c>
      <c r="C9" s="38"/>
      <c r="D9" s="2" t="s">
        <v>6</v>
      </c>
      <c r="E9" s="2"/>
      <c r="F9" s="2"/>
      <c r="G9" s="41"/>
      <c r="H9" s="42"/>
      <c r="I9" s="42"/>
      <c r="J9" s="43"/>
    </row>
    <row r="10" spans="2:10" s="1" customFormat="1" ht="24.95" customHeight="1" thickTop="1" thickBot="1" x14ac:dyDescent="0.3">
      <c r="B10" s="38" t="s">
        <v>39</v>
      </c>
      <c r="C10" s="38"/>
      <c r="D10" s="2" t="s">
        <v>6</v>
      </c>
      <c r="E10" s="2"/>
      <c r="F10" s="2"/>
      <c r="G10" s="41"/>
      <c r="H10" s="42"/>
      <c r="I10" s="42"/>
      <c r="J10" s="43"/>
    </row>
    <row r="11" spans="2:10" s="1" customFormat="1" ht="24.95" customHeight="1" thickTop="1" thickBot="1" x14ac:dyDescent="0.3">
      <c r="B11" s="38" t="s">
        <v>40</v>
      </c>
      <c r="C11" s="38"/>
      <c r="D11" s="2" t="s">
        <v>6</v>
      </c>
      <c r="E11" s="2"/>
      <c r="F11" s="2"/>
      <c r="G11" s="41"/>
      <c r="H11" s="42"/>
      <c r="I11" s="42"/>
      <c r="J11" s="43"/>
    </row>
    <row r="12" spans="2:10" s="1" customFormat="1" ht="24.95" customHeight="1" thickTop="1" thickBot="1" x14ac:dyDescent="0.3">
      <c r="B12" s="38" t="s">
        <v>41</v>
      </c>
      <c r="C12" s="38"/>
      <c r="D12" s="2" t="s">
        <v>6</v>
      </c>
      <c r="E12" s="2"/>
      <c r="F12" s="2"/>
      <c r="G12" s="41"/>
      <c r="H12" s="42"/>
      <c r="I12" s="42"/>
      <c r="J12" s="43"/>
    </row>
    <row r="13" spans="2:10" s="1" customFormat="1" ht="24.95" customHeight="1" thickTop="1" thickBot="1" x14ac:dyDescent="0.3">
      <c r="B13" s="38" t="s">
        <v>42</v>
      </c>
      <c r="C13" s="38"/>
      <c r="D13" s="2" t="s">
        <v>6</v>
      </c>
      <c r="E13" s="2"/>
      <c r="F13" s="2"/>
      <c r="G13" s="41"/>
      <c r="H13" s="42"/>
      <c r="I13" s="42"/>
      <c r="J13" s="43"/>
    </row>
    <row r="14" spans="2:10" ht="15.75" thickTop="1" x14ac:dyDescent="0.25"/>
    <row r="15" spans="2:10" x14ac:dyDescent="0.25">
      <c r="B15" s="36" t="s">
        <v>48</v>
      </c>
      <c r="C15" s="36"/>
    </row>
    <row r="16" spans="2:10" x14ac:dyDescent="0.25">
      <c r="B16" s="4" t="s">
        <v>44</v>
      </c>
      <c r="C16" s="4" t="s">
        <v>367</v>
      </c>
    </row>
    <row r="17" spans="2:3" x14ac:dyDescent="0.25">
      <c r="B17" s="4" t="s">
        <v>45</v>
      </c>
      <c r="C17" s="4" t="s">
        <v>368</v>
      </c>
    </row>
    <row r="18" spans="2:3" x14ac:dyDescent="0.25">
      <c r="B18" s="4" t="s">
        <v>46</v>
      </c>
      <c r="C18" s="4" t="s">
        <v>368</v>
      </c>
    </row>
    <row r="19" spans="2:3" x14ac:dyDescent="0.25">
      <c r="B19" s="4" t="s">
        <v>47</v>
      </c>
      <c r="C19" s="4" t="s">
        <v>369</v>
      </c>
    </row>
  </sheetData>
  <mergeCells count="24">
    <mergeCell ref="G11:J11"/>
    <mergeCell ref="G12:J12"/>
    <mergeCell ref="G13:J13"/>
    <mergeCell ref="G9:J9"/>
    <mergeCell ref="G3:J3"/>
    <mergeCell ref="B2:J2"/>
    <mergeCell ref="G4:J4"/>
    <mergeCell ref="G10:J10"/>
    <mergeCell ref="G5:J5"/>
    <mergeCell ref="G6:J6"/>
    <mergeCell ref="G7:J7"/>
    <mergeCell ref="G8:J8"/>
    <mergeCell ref="B15:C15"/>
    <mergeCell ref="B3:C3"/>
    <mergeCell ref="B4:C4"/>
    <mergeCell ref="B5:C5"/>
    <mergeCell ref="B12:C12"/>
    <mergeCell ref="B13:C13"/>
    <mergeCell ref="B6:C6"/>
    <mergeCell ref="B7:C7"/>
    <mergeCell ref="B8:C8"/>
    <mergeCell ref="B9:C9"/>
    <mergeCell ref="B10:C10"/>
    <mergeCell ref="B11: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4"/>
  <sheetViews>
    <sheetView tabSelected="1" workbookViewId="0">
      <selection activeCell="I17" sqref="I17"/>
    </sheetView>
  </sheetViews>
  <sheetFormatPr baseColWidth="10" defaultRowHeight="15" x14ac:dyDescent="0.25"/>
  <cols>
    <col min="1" max="1" width="1" style="6" customWidth="1"/>
    <col min="2" max="2" width="9.28515625" style="6" customWidth="1"/>
    <col min="3" max="3" width="11.42578125" style="6"/>
    <col min="4" max="4" width="20.42578125" style="6" customWidth="1"/>
    <col min="5" max="5" width="42" style="6" customWidth="1"/>
    <col min="6" max="16384" width="11.42578125" style="6"/>
  </cols>
  <sheetData>
    <row r="1" spans="2:13" ht="24.75" customHeight="1" x14ac:dyDescent="0.25"/>
    <row r="2" spans="2:13" ht="24.75" customHeight="1" x14ac:dyDescent="0.25">
      <c r="D2" s="44" t="s">
        <v>49</v>
      </c>
      <c r="E2" s="44"/>
    </row>
    <row r="3" spans="2:13" ht="23.25" customHeight="1" x14ac:dyDescent="0.25">
      <c r="D3" s="44" t="s">
        <v>50</v>
      </c>
      <c r="E3" s="44"/>
    </row>
    <row r="4" spans="2:13" ht="21.75" customHeight="1" thickBot="1" x14ac:dyDescent="0.3"/>
    <row r="5" spans="2:13" ht="59.25" customHeight="1" thickTop="1" thickBot="1" x14ac:dyDescent="0.3">
      <c r="B5" s="60" t="s">
        <v>10</v>
      </c>
      <c r="C5" s="61"/>
      <c r="D5" s="61"/>
      <c r="E5" s="61"/>
      <c r="F5" s="61"/>
      <c r="G5" s="61"/>
      <c r="H5" s="61"/>
      <c r="I5" s="61"/>
      <c r="J5" s="61"/>
      <c r="K5" s="61"/>
      <c r="L5" s="61"/>
      <c r="M5" s="62"/>
    </row>
    <row r="6" spans="2:13" ht="55.5" customHeight="1" thickTop="1" thickBot="1" x14ac:dyDescent="0.3">
      <c r="B6" s="52" t="s">
        <v>22</v>
      </c>
      <c r="C6" s="50" t="s">
        <v>0</v>
      </c>
      <c r="D6" s="50"/>
      <c r="E6" s="50"/>
      <c r="F6" s="46" t="s">
        <v>1</v>
      </c>
      <c r="G6" s="46"/>
      <c r="H6" s="46"/>
      <c r="I6" s="46"/>
      <c r="J6" s="63" t="s">
        <v>241</v>
      </c>
      <c r="K6" s="63"/>
      <c r="L6" s="63"/>
      <c r="M6" s="63"/>
    </row>
    <row r="7" spans="2:13" ht="30.75" customHeight="1" thickTop="1" thickBot="1" x14ac:dyDescent="0.3">
      <c r="B7" s="53"/>
      <c r="C7" s="51"/>
      <c r="D7" s="51"/>
      <c r="E7" s="51"/>
      <c r="F7" s="8">
        <v>4</v>
      </c>
      <c r="G7" s="8">
        <v>3</v>
      </c>
      <c r="H7" s="8">
        <v>2</v>
      </c>
      <c r="I7" s="8">
        <v>1</v>
      </c>
      <c r="J7" s="64"/>
      <c r="K7" s="64"/>
      <c r="L7" s="64"/>
      <c r="M7" s="64"/>
    </row>
    <row r="8" spans="2:13" s="11" customFormat="1" ht="24.95" customHeight="1" thickTop="1" thickBot="1" x14ac:dyDescent="0.3">
      <c r="B8" s="9">
        <v>1</v>
      </c>
      <c r="C8" s="45" t="s">
        <v>12</v>
      </c>
      <c r="D8" s="45"/>
      <c r="E8" s="45"/>
      <c r="F8" s="10"/>
      <c r="G8" s="10"/>
      <c r="H8" s="10"/>
      <c r="I8" s="10">
        <v>1</v>
      </c>
      <c r="J8" s="57"/>
      <c r="K8" s="58"/>
      <c r="L8" s="58"/>
      <c r="M8" s="59"/>
    </row>
    <row r="9" spans="2:13" s="11" customFormat="1" ht="24.95" customHeight="1" thickTop="1" thickBot="1" x14ac:dyDescent="0.3">
      <c r="B9" s="9">
        <v>2</v>
      </c>
      <c r="C9" s="45" t="s">
        <v>13</v>
      </c>
      <c r="D9" s="45"/>
      <c r="E9" s="45"/>
      <c r="F9" s="10"/>
      <c r="G9" s="10">
        <v>3</v>
      </c>
      <c r="H9" s="10"/>
      <c r="I9" s="10"/>
      <c r="J9" s="57"/>
      <c r="K9" s="58"/>
      <c r="L9" s="58"/>
      <c r="M9" s="59"/>
    </row>
    <row r="10" spans="2:13" s="11" customFormat="1" ht="24.95" customHeight="1" thickTop="1" thickBot="1" x14ac:dyDescent="0.3">
      <c r="B10" s="9">
        <v>3</v>
      </c>
      <c r="C10" s="45" t="s">
        <v>20</v>
      </c>
      <c r="D10" s="45"/>
      <c r="E10" s="45"/>
      <c r="F10" s="10"/>
      <c r="G10" s="10"/>
      <c r="H10" s="10"/>
      <c r="I10" s="10">
        <v>1</v>
      </c>
      <c r="J10" s="57"/>
      <c r="K10" s="58"/>
      <c r="L10" s="58"/>
      <c r="M10" s="59"/>
    </row>
    <row r="11" spans="2:13" s="11" customFormat="1" ht="24.95" customHeight="1" thickTop="1" thickBot="1" x14ac:dyDescent="0.3">
      <c r="B11" s="9">
        <v>4</v>
      </c>
      <c r="C11" s="45" t="s">
        <v>21</v>
      </c>
      <c r="D11" s="45"/>
      <c r="E11" s="45"/>
      <c r="F11" s="10"/>
      <c r="G11" s="10">
        <v>3</v>
      </c>
      <c r="H11" s="10"/>
      <c r="I11" s="10"/>
      <c r="J11" s="57"/>
      <c r="K11" s="58"/>
      <c r="L11" s="58"/>
      <c r="M11" s="59"/>
    </row>
    <row r="12" spans="2:13" s="11" customFormat="1" ht="24.95" customHeight="1" thickTop="1" thickBot="1" x14ac:dyDescent="0.3">
      <c r="B12" s="9">
        <v>5</v>
      </c>
      <c r="C12" s="45" t="s">
        <v>19</v>
      </c>
      <c r="D12" s="45"/>
      <c r="E12" s="45"/>
      <c r="F12" s="10"/>
      <c r="G12" s="10">
        <v>3</v>
      </c>
      <c r="H12" s="10"/>
      <c r="I12" s="10"/>
      <c r="J12" s="57"/>
      <c r="K12" s="58"/>
      <c r="L12" s="58"/>
      <c r="M12" s="59"/>
    </row>
    <row r="13" spans="2:13" s="11" customFormat="1" ht="24.95" customHeight="1" thickTop="1" thickBot="1" x14ac:dyDescent="0.3">
      <c r="B13" s="9">
        <v>6</v>
      </c>
      <c r="C13" s="45" t="s">
        <v>14</v>
      </c>
      <c r="D13" s="45"/>
      <c r="E13" s="45"/>
      <c r="F13" s="10"/>
      <c r="G13" s="10"/>
      <c r="H13" s="10">
        <v>2</v>
      </c>
      <c r="I13" s="10">
        <v>1</v>
      </c>
      <c r="J13" s="57"/>
      <c r="K13" s="58"/>
      <c r="L13" s="58"/>
      <c r="M13" s="59"/>
    </row>
    <row r="14" spans="2:13" s="11" customFormat="1" ht="24.95" customHeight="1" thickTop="1" thickBot="1" x14ac:dyDescent="0.3">
      <c r="B14" s="9">
        <v>7</v>
      </c>
      <c r="C14" s="45" t="s">
        <v>18</v>
      </c>
      <c r="D14" s="45"/>
      <c r="E14" s="45"/>
      <c r="F14" s="10">
        <v>4</v>
      </c>
      <c r="G14" s="10"/>
      <c r="H14" s="10"/>
      <c r="I14" s="10"/>
      <c r="J14" s="57"/>
      <c r="K14" s="58"/>
      <c r="L14" s="58"/>
      <c r="M14" s="59"/>
    </row>
    <row r="15" spans="2:13" s="11" customFormat="1" ht="24.95" customHeight="1" thickTop="1" thickBot="1" x14ac:dyDescent="0.3">
      <c r="B15" s="9">
        <v>8</v>
      </c>
      <c r="C15" s="45" t="s">
        <v>17</v>
      </c>
      <c r="D15" s="45"/>
      <c r="E15" s="45"/>
      <c r="F15" s="10"/>
      <c r="G15" s="10"/>
      <c r="H15" s="10">
        <v>2</v>
      </c>
      <c r="I15" s="10"/>
      <c r="J15" s="57"/>
      <c r="K15" s="58"/>
      <c r="L15" s="58"/>
      <c r="M15" s="59"/>
    </row>
    <row r="16" spans="2:13" s="11" customFormat="1" ht="24.95" customHeight="1" thickTop="1" thickBot="1" x14ac:dyDescent="0.3">
      <c r="B16" s="9">
        <v>9</v>
      </c>
      <c r="C16" s="45" t="s">
        <v>16</v>
      </c>
      <c r="D16" s="45"/>
      <c r="E16" s="45"/>
      <c r="F16" s="10"/>
      <c r="G16" s="10"/>
      <c r="H16" s="10"/>
      <c r="I16" s="10">
        <v>1</v>
      </c>
      <c r="J16" s="57"/>
      <c r="K16" s="58"/>
      <c r="L16" s="58"/>
      <c r="M16" s="59"/>
    </row>
    <row r="17" spans="2:13" s="11" customFormat="1" ht="24.95" customHeight="1" thickTop="1" thickBot="1" x14ac:dyDescent="0.3">
      <c r="B17" s="9">
        <v>10</v>
      </c>
      <c r="C17" s="45" t="s">
        <v>15</v>
      </c>
      <c r="D17" s="45"/>
      <c r="E17" s="45"/>
      <c r="F17" s="10"/>
      <c r="G17" s="10"/>
      <c r="H17" s="10"/>
      <c r="I17" s="10">
        <v>1</v>
      </c>
      <c r="J17" s="57"/>
      <c r="K17" s="58"/>
      <c r="L17" s="58"/>
      <c r="M17" s="59"/>
    </row>
    <row r="18" spans="2:13" s="11" customFormat="1" ht="24.95" customHeight="1" thickTop="1" thickBot="1" x14ac:dyDescent="0.3">
      <c r="B18" s="54" t="s">
        <v>11</v>
      </c>
      <c r="C18" s="55"/>
      <c r="D18" s="55"/>
      <c r="E18" s="56"/>
      <c r="F18" s="18">
        <f>SUM(F8:F17)</f>
        <v>4</v>
      </c>
      <c r="G18" s="18">
        <f>SUM(G8:G17)</f>
        <v>9</v>
      </c>
      <c r="H18" s="18">
        <f>SUM(H8:H17)</f>
        <v>4</v>
      </c>
      <c r="I18" s="18">
        <f>SUM(I8:I17)</f>
        <v>5</v>
      </c>
    </row>
    <row r="19" spans="2:13" s="11" customFormat="1" ht="24.95" customHeight="1" thickTop="1" thickBot="1" x14ac:dyDescent="0.3">
      <c r="B19" s="54" t="s">
        <v>51</v>
      </c>
      <c r="C19" s="55"/>
      <c r="D19" s="55"/>
      <c r="E19" s="56"/>
      <c r="F19" s="47">
        <f>SUM(F18:I18)</f>
        <v>22</v>
      </c>
      <c r="G19" s="48"/>
      <c r="H19" s="48"/>
      <c r="I19" s="49"/>
    </row>
    <row r="20" spans="2:13" s="11" customFormat="1" ht="24.95" customHeight="1" thickTop="1" thickBot="1" x14ac:dyDescent="0.3">
      <c r="B20" s="54" t="s">
        <v>52</v>
      </c>
      <c r="C20" s="55"/>
      <c r="D20" s="55"/>
      <c r="E20" s="56"/>
      <c r="F20" s="47">
        <v>40</v>
      </c>
      <c r="G20" s="48"/>
      <c r="H20" s="48"/>
      <c r="I20" s="49"/>
    </row>
    <row r="21" spans="2:13" s="11" customFormat="1" ht="24.95" customHeight="1" thickTop="1" thickBot="1" x14ac:dyDescent="0.3">
      <c r="B21" s="54" t="s">
        <v>53</v>
      </c>
      <c r="C21" s="55"/>
      <c r="D21" s="55"/>
      <c r="E21" s="56"/>
      <c r="F21" s="47">
        <f>F19/F20</f>
        <v>0.55000000000000004</v>
      </c>
      <c r="G21" s="48"/>
      <c r="H21" s="48"/>
      <c r="I21" s="49"/>
    </row>
    <row r="22" spans="2:13" ht="15.75" thickTop="1" x14ac:dyDescent="0.25"/>
    <row r="23" spans="2:13" x14ac:dyDescent="0.25">
      <c r="C23" s="17"/>
      <c r="D23" s="17"/>
      <c r="E23" s="17"/>
    </row>
    <row r="24" spans="2:13" x14ac:dyDescent="0.25">
      <c r="C24" s="17"/>
      <c r="D24" s="17"/>
      <c r="E24" s="17"/>
    </row>
  </sheetData>
  <mergeCells count="34">
    <mergeCell ref="J16:M16"/>
    <mergeCell ref="J17:M17"/>
    <mergeCell ref="J12:M12"/>
    <mergeCell ref="B5:M5"/>
    <mergeCell ref="J13:M13"/>
    <mergeCell ref="J14:M14"/>
    <mergeCell ref="J15:M15"/>
    <mergeCell ref="J6:M7"/>
    <mergeCell ref="J8:M8"/>
    <mergeCell ref="J9:M9"/>
    <mergeCell ref="J10:M10"/>
    <mergeCell ref="J11:M11"/>
    <mergeCell ref="F20:I20"/>
    <mergeCell ref="F19:I19"/>
    <mergeCell ref="F21:I21"/>
    <mergeCell ref="C6:E7"/>
    <mergeCell ref="B6:B7"/>
    <mergeCell ref="B18:E18"/>
    <mergeCell ref="B19:E19"/>
    <mergeCell ref="B20:E20"/>
    <mergeCell ref="B21:E21"/>
    <mergeCell ref="C16:E16"/>
    <mergeCell ref="C17:E17"/>
    <mergeCell ref="C10:E10"/>
    <mergeCell ref="C11:E11"/>
    <mergeCell ref="C12:E12"/>
    <mergeCell ref="C13:E13"/>
    <mergeCell ref="D2:E2"/>
    <mergeCell ref="D3:E3"/>
    <mergeCell ref="C14:E14"/>
    <mergeCell ref="C15:E15"/>
    <mergeCell ref="F6:I6"/>
    <mergeCell ref="C8:E8"/>
    <mergeCell ref="C9:E9"/>
  </mergeCells>
  <dataValidations count="4">
    <dataValidation type="list" allowBlank="1" showInputMessage="1" showErrorMessage="1" sqref="F8:F17" xr:uid="{00000000-0002-0000-0100-000000000000}">
      <formula1>$F$7</formula1>
    </dataValidation>
    <dataValidation type="list" allowBlank="1" showInputMessage="1" showErrorMessage="1" sqref="G8:G17" xr:uid="{00000000-0002-0000-0100-000001000000}">
      <formula1>$G$7</formula1>
    </dataValidation>
    <dataValidation type="list" allowBlank="1" showInputMessage="1" showErrorMessage="1" sqref="H8:H17" xr:uid="{00000000-0002-0000-0100-000002000000}">
      <formula1>$H$7</formula1>
    </dataValidation>
    <dataValidation type="list" allowBlank="1" showInputMessage="1" showErrorMessage="1" sqref="I8:I17" xr:uid="{00000000-0002-0000-0100-000003000000}">
      <formula1>$I$7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58"/>
  <sheetViews>
    <sheetView topLeftCell="A28" zoomScaleNormal="100" workbookViewId="0">
      <selection activeCell="I8" sqref="I8"/>
    </sheetView>
  </sheetViews>
  <sheetFormatPr baseColWidth="10" defaultRowHeight="15" x14ac:dyDescent="0.25"/>
  <cols>
    <col min="1" max="1" width="1.42578125" style="6" customWidth="1"/>
    <col min="2" max="2" width="9.42578125" style="6" customWidth="1"/>
    <col min="3" max="4" width="11.42578125" style="6"/>
    <col min="5" max="5" width="49.28515625" style="6" customWidth="1"/>
    <col min="6" max="11" width="11.42578125" style="6"/>
    <col min="12" max="12" width="14.7109375" style="6" customWidth="1"/>
    <col min="13" max="13" width="18.42578125" style="6" customWidth="1"/>
    <col min="14" max="16384" width="11.42578125" style="6"/>
  </cols>
  <sheetData>
    <row r="1" spans="2:13" ht="6" customHeight="1" thickBot="1" x14ac:dyDescent="0.3"/>
    <row r="2" spans="2:13" ht="63" customHeight="1" thickTop="1" thickBot="1" x14ac:dyDescent="0.3">
      <c r="B2" s="60" t="s">
        <v>26</v>
      </c>
      <c r="C2" s="61"/>
      <c r="D2" s="61"/>
      <c r="E2" s="61"/>
      <c r="F2" s="61"/>
      <c r="G2" s="61"/>
      <c r="H2" s="61"/>
      <c r="I2" s="61"/>
      <c r="J2" s="61"/>
      <c r="K2" s="61"/>
      <c r="L2" s="61"/>
      <c r="M2" s="62"/>
    </row>
    <row r="3" spans="2:13" ht="48.75" customHeight="1" thickTop="1" thickBot="1" x14ac:dyDescent="0.3">
      <c r="B3" s="53"/>
      <c r="C3" s="51" t="s">
        <v>0</v>
      </c>
      <c r="D3" s="51"/>
      <c r="E3" s="51"/>
      <c r="F3" s="65" t="s">
        <v>1</v>
      </c>
      <c r="G3" s="65"/>
      <c r="H3" s="65"/>
      <c r="I3" s="65"/>
      <c r="J3" s="67" t="s">
        <v>241</v>
      </c>
      <c r="K3" s="68"/>
      <c r="L3" s="68"/>
      <c r="M3" s="69"/>
    </row>
    <row r="4" spans="2:13" ht="16.5" customHeight="1" thickTop="1" thickBot="1" x14ac:dyDescent="0.3">
      <c r="B4" s="53"/>
      <c r="C4" s="51"/>
      <c r="D4" s="51"/>
      <c r="E4" s="51"/>
      <c r="F4" s="8">
        <v>4</v>
      </c>
      <c r="G4" s="8">
        <v>3</v>
      </c>
      <c r="H4" s="8">
        <v>2</v>
      </c>
      <c r="I4" s="8">
        <v>1</v>
      </c>
      <c r="J4" s="70"/>
      <c r="K4" s="71"/>
      <c r="L4" s="71"/>
      <c r="M4" s="72"/>
    </row>
    <row r="5" spans="2:13" s="11" customFormat="1" ht="35.1" customHeight="1" thickTop="1" thickBot="1" x14ac:dyDescent="0.3">
      <c r="B5" s="9">
        <v>1</v>
      </c>
      <c r="C5" s="45" t="s">
        <v>23</v>
      </c>
      <c r="D5" s="45"/>
      <c r="E5" s="45"/>
      <c r="F5" s="10"/>
      <c r="G5" s="10"/>
      <c r="H5" s="10"/>
      <c r="I5" s="10">
        <v>1</v>
      </c>
      <c r="J5" s="73"/>
      <c r="K5" s="74"/>
      <c r="L5" s="74"/>
      <c r="M5" s="75"/>
    </row>
    <row r="6" spans="2:13" s="11" customFormat="1" ht="49.5" customHeight="1" thickTop="1" thickBot="1" x14ac:dyDescent="0.3">
      <c r="B6" s="9">
        <v>2</v>
      </c>
      <c r="C6" s="66" t="s">
        <v>332</v>
      </c>
      <c r="D6" s="66"/>
      <c r="E6" s="66"/>
      <c r="F6" s="10"/>
      <c r="G6" s="10"/>
      <c r="H6" s="10"/>
      <c r="I6" s="10">
        <v>1</v>
      </c>
      <c r="J6" s="73"/>
      <c r="K6" s="74"/>
      <c r="L6" s="74"/>
      <c r="M6" s="75"/>
    </row>
    <row r="7" spans="2:13" s="11" customFormat="1" ht="35.1" customHeight="1" thickTop="1" thickBot="1" x14ac:dyDescent="0.3">
      <c r="B7" s="9">
        <v>3</v>
      </c>
      <c r="C7" s="45" t="s">
        <v>24</v>
      </c>
      <c r="D7" s="45"/>
      <c r="E7" s="45"/>
      <c r="F7" s="10"/>
      <c r="G7" s="10"/>
      <c r="H7" s="10"/>
      <c r="I7" s="10">
        <v>1</v>
      </c>
      <c r="J7" s="73"/>
      <c r="K7" s="74"/>
      <c r="L7" s="74"/>
      <c r="M7" s="75"/>
    </row>
    <row r="8" spans="2:13" s="11" customFormat="1" ht="66.75" customHeight="1" thickTop="1" thickBot="1" x14ac:dyDescent="0.3">
      <c r="B8" s="9">
        <v>4</v>
      </c>
      <c r="C8" s="66" t="s">
        <v>25</v>
      </c>
      <c r="D8" s="66"/>
      <c r="E8" s="66"/>
      <c r="F8" s="10"/>
      <c r="G8" s="10"/>
      <c r="H8" s="10"/>
      <c r="I8" s="10">
        <v>1</v>
      </c>
      <c r="J8" s="73"/>
      <c r="K8" s="74"/>
      <c r="L8" s="74"/>
      <c r="M8" s="75"/>
    </row>
    <row r="9" spans="2:13" ht="24.95" customHeight="1" thickTop="1" thickBot="1" x14ac:dyDescent="0.3">
      <c r="B9" s="76" t="s">
        <v>54</v>
      </c>
      <c r="C9" s="77"/>
      <c r="D9" s="77"/>
      <c r="E9" s="78"/>
      <c r="F9" s="16">
        <f>SUM(F5:F8)</f>
        <v>0</v>
      </c>
      <c r="G9" s="16">
        <f>SUM(G5:G8)</f>
        <v>0</v>
      </c>
      <c r="H9" s="16">
        <f>SUM(H5:H8)</f>
        <v>0</v>
      </c>
      <c r="I9" s="16">
        <f>SUM(I5:I8)</f>
        <v>4</v>
      </c>
    </row>
    <row r="10" spans="2:13" ht="24.95" customHeight="1" thickTop="1" thickBot="1" x14ac:dyDescent="0.3">
      <c r="B10" s="54" t="s">
        <v>51</v>
      </c>
      <c r="C10" s="55"/>
      <c r="D10" s="55"/>
      <c r="E10" s="56"/>
      <c r="F10" s="47">
        <f>SUM(F9:I9)</f>
        <v>4</v>
      </c>
      <c r="G10" s="48"/>
      <c r="H10" s="48"/>
      <c r="I10" s="49"/>
    </row>
    <row r="11" spans="2:13" ht="24.95" customHeight="1" thickTop="1" thickBot="1" x14ac:dyDescent="0.3">
      <c r="B11" s="54" t="s">
        <v>52</v>
      </c>
      <c r="C11" s="55"/>
      <c r="D11" s="55"/>
      <c r="E11" s="56"/>
      <c r="F11" s="47">
        <v>16</v>
      </c>
      <c r="G11" s="48"/>
      <c r="H11" s="48"/>
      <c r="I11" s="49"/>
    </row>
    <row r="12" spans="2:13" ht="24.95" customHeight="1" thickTop="1" thickBot="1" x14ac:dyDescent="0.3">
      <c r="B12" s="54" t="s">
        <v>53</v>
      </c>
      <c r="C12" s="55"/>
      <c r="D12" s="55"/>
      <c r="E12" s="56"/>
      <c r="F12" s="47">
        <f>F10/F11</f>
        <v>0.25</v>
      </c>
      <c r="G12" s="48"/>
      <c r="H12" s="48"/>
      <c r="I12" s="49"/>
    </row>
    <row r="13" spans="2:13" ht="24.95" customHeight="1" thickTop="1" x14ac:dyDescent="0.25">
      <c r="B13" s="12"/>
      <c r="C13" s="12"/>
      <c r="D13" s="12"/>
      <c r="E13" s="12"/>
      <c r="F13" s="13"/>
      <c r="G13" s="13"/>
      <c r="H13" s="13"/>
      <c r="I13" s="13"/>
    </row>
    <row r="14" spans="2:13" ht="24.95" customHeight="1" x14ac:dyDescent="0.25">
      <c r="B14" s="12"/>
      <c r="C14" s="12"/>
      <c r="D14" s="12"/>
      <c r="E14" s="12"/>
      <c r="F14" s="13"/>
      <c r="G14" s="13"/>
      <c r="H14" s="13"/>
      <c r="I14" s="13"/>
    </row>
    <row r="15" spans="2:13" ht="15.75" thickBot="1" x14ac:dyDescent="0.3"/>
    <row r="16" spans="2:13" ht="30.75" customHeight="1" thickTop="1" thickBot="1" x14ac:dyDescent="0.3">
      <c r="B16" s="60" t="s">
        <v>57</v>
      </c>
      <c r="C16" s="61"/>
      <c r="D16" s="61"/>
      <c r="E16" s="61"/>
      <c r="F16" s="61"/>
      <c r="G16" s="61"/>
      <c r="H16" s="61"/>
      <c r="I16" s="61"/>
      <c r="J16" s="61"/>
      <c r="K16" s="61"/>
      <c r="L16" s="61"/>
      <c r="M16" s="62"/>
    </row>
    <row r="17" spans="2:13" ht="30.75" customHeight="1" thickTop="1" thickBot="1" x14ac:dyDescent="0.3">
      <c r="B17" s="14"/>
      <c r="C17" s="15"/>
      <c r="D17" s="15"/>
      <c r="E17" s="15"/>
      <c r="F17" s="15"/>
      <c r="G17" s="15"/>
      <c r="H17" s="15"/>
      <c r="I17" s="15"/>
      <c r="J17" s="15"/>
      <c r="K17" s="15"/>
      <c r="L17" s="15"/>
      <c r="M17" s="15"/>
    </row>
    <row r="18" spans="2:13" ht="20.25" customHeight="1" thickTop="1" thickBot="1" x14ac:dyDescent="0.3">
      <c r="B18" s="91" t="s">
        <v>56</v>
      </c>
      <c r="C18" s="92"/>
      <c r="D18" s="92"/>
      <c r="E18" s="92"/>
      <c r="F18" s="92"/>
      <c r="G18" s="92"/>
      <c r="H18" s="92"/>
      <c r="I18" s="93"/>
    </row>
    <row r="19" spans="2:13" ht="16.5" thickTop="1" thickBot="1" x14ac:dyDescent="0.3">
      <c r="B19" s="94" t="s">
        <v>322</v>
      </c>
      <c r="C19" s="95"/>
      <c r="D19" s="95"/>
      <c r="E19" s="95"/>
      <c r="F19" s="95"/>
      <c r="G19" s="95"/>
      <c r="H19" s="95"/>
      <c r="I19" s="96"/>
    </row>
    <row r="20" spans="2:13" ht="16.5" thickTop="1" thickBot="1" x14ac:dyDescent="0.3">
      <c r="B20" s="94" t="s">
        <v>321</v>
      </c>
      <c r="C20" s="95"/>
      <c r="D20" s="95"/>
      <c r="E20" s="95"/>
      <c r="F20" s="95"/>
      <c r="G20" s="95"/>
      <c r="H20" s="95"/>
      <c r="I20" s="96"/>
    </row>
    <row r="21" spans="2:13" ht="16.5" thickTop="1" thickBot="1" x14ac:dyDescent="0.3"/>
    <row r="22" spans="2:13" ht="80.25" customHeight="1" thickTop="1" thickBot="1" x14ac:dyDescent="0.3">
      <c r="B22" s="60" t="s">
        <v>324</v>
      </c>
      <c r="C22" s="61"/>
      <c r="D22" s="61"/>
      <c r="E22" s="61"/>
      <c r="F22" s="61"/>
      <c r="G22" s="61"/>
      <c r="H22" s="61"/>
      <c r="I22" s="61"/>
      <c r="J22" s="61"/>
      <c r="K22" s="61"/>
      <c r="L22" s="61"/>
      <c r="M22" s="62"/>
    </row>
    <row r="23" spans="2:13" ht="42.75" customHeight="1" thickTop="1" x14ac:dyDescent="0.25">
      <c r="B23" s="79"/>
      <c r="C23" s="81" t="s">
        <v>78</v>
      </c>
      <c r="D23" s="82"/>
      <c r="E23" s="82"/>
      <c r="F23" s="82"/>
      <c r="G23" s="82"/>
      <c r="H23" s="82"/>
      <c r="I23" s="83"/>
      <c r="J23" s="87" t="s">
        <v>70</v>
      </c>
      <c r="K23" s="87" t="s">
        <v>7</v>
      </c>
      <c r="L23" s="87" t="s">
        <v>343</v>
      </c>
      <c r="M23" s="87" t="s">
        <v>71</v>
      </c>
    </row>
    <row r="24" spans="2:13" ht="22.5" customHeight="1" thickBot="1" x14ac:dyDescent="0.3">
      <c r="B24" s="80"/>
      <c r="C24" s="84"/>
      <c r="D24" s="85"/>
      <c r="E24" s="85"/>
      <c r="F24" s="85"/>
      <c r="G24" s="85"/>
      <c r="H24" s="85"/>
      <c r="I24" s="86"/>
      <c r="J24" s="46"/>
      <c r="K24" s="46"/>
      <c r="L24" s="46"/>
      <c r="M24" s="46"/>
    </row>
    <row r="25" spans="2:13" s="11" customFormat="1" ht="39.950000000000003" customHeight="1" thickTop="1" thickBot="1" x14ac:dyDescent="0.3">
      <c r="B25" s="9">
        <v>1</v>
      </c>
      <c r="C25" s="88" t="s">
        <v>58</v>
      </c>
      <c r="D25" s="89"/>
      <c r="E25" s="89"/>
      <c r="F25" s="89"/>
      <c r="G25" s="89"/>
      <c r="H25" s="89"/>
      <c r="I25" s="90"/>
      <c r="J25" s="10"/>
      <c r="K25" s="10"/>
      <c r="L25" s="10"/>
      <c r="M25" s="10"/>
    </row>
    <row r="26" spans="2:13" s="11" customFormat="1" ht="39.950000000000003" customHeight="1" thickTop="1" thickBot="1" x14ac:dyDescent="0.3">
      <c r="B26" s="9">
        <v>2</v>
      </c>
      <c r="C26" s="88" t="s">
        <v>59</v>
      </c>
      <c r="D26" s="89"/>
      <c r="E26" s="89"/>
      <c r="F26" s="89"/>
      <c r="G26" s="89"/>
      <c r="H26" s="89"/>
      <c r="I26" s="90"/>
      <c r="J26" s="10"/>
      <c r="K26" s="10"/>
      <c r="L26" s="10"/>
      <c r="M26" s="10"/>
    </row>
    <row r="27" spans="2:13" s="11" customFormat="1" ht="39.950000000000003" customHeight="1" thickTop="1" thickBot="1" x14ac:dyDescent="0.3">
      <c r="B27" s="9">
        <v>3</v>
      </c>
      <c r="C27" s="88" t="s">
        <v>60</v>
      </c>
      <c r="D27" s="89"/>
      <c r="E27" s="89"/>
      <c r="F27" s="89"/>
      <c r="G27" s="89"/>
      <c r="H27" s="89"/>
      <c r="I27" s="90"/>
      <c r="J27" s="10"/>
      <c r="K27" s="10"/>
      <c r="L27" s="10"/>
      <c r="M27" s="10"/>
    </row>
    <row r="28" spans="2:13" s="11" customFormat="1" ht="39.950000000000003" customHeight="1" thickTop="1" thickBot="1" x14ac:dyDescent="0.3">
      <c r="B28" s="9">
        <v>4</v>
      </c>
      <c r="C28" s="88" t="s">
        <v>61</v>
      </c>
      <c r="D28" s="89"/>
      <c r="E28" s="89"/>
      <c r="F28" s="89"/>
      <c r="G28" s="89"/>
      <c r="H28" s="89"/>
      <c r="I28" s="90"/>
      <c r="J28" s="10"/>
      <c r="K28" s="10"/>
      <c r="L28" s="10"/>
      <c r="M28" s="10"/>
    </row>
    <row r="29" spans="2:13" s="11" customFormat="1" ht="39.950000000000003" customHeight="1" thickTop="1" thickBot="1" x14ac:dyDescent="0.3">
      <c r="B29" s="9">
        <v>5</v>
      </c>
      <c r="C29" s="88" t="s">
        <v>62</v>
      </c>
      <c r="D29" s="89"/>
      <c r="E29" s="89"/>
      <c r="F29" s="89"/>
      <c r="G29" s="89"/>
      <c r="H29" s="89"/>
      <c r="I29" s="90"/>
      <c r="J29" s="10"/>
      <c r="K29" s="10"/>
      <c r="L29" s="10"/>
      <c r="M29" s="10"/>
    </row>
    <row r="30" spans="2:13" s="11" customFormat="1" ht="39.950000000000003" customHeight="1" thickTop="1" thickBot="1" x14ac:dyDescent="0.3">
      <c r="B30" s="9">
        <v>6</v>
      </c>
      <c r="C30" s="88" t="s">
        <v>63</v>
      </c>
      <c r="D30" s="89"/>
      <c r="E30" s="89"/>
      <c r="F30" s="89"/>
      <c r="G30" s="89"/>
      <c r="H30" s="89"/>
      <c r="I30" s="90"/>
      <c r="J30" s="10"/>
      <c r="K30" s="10"/>
      <c r="L30" s="10"/>
      <c r="M30" s="10"/>
    </row>
    <row r="31" spans="2:13" s="11" customFormat="1" ht="39.950000000000003" customHeight="1" thickTop="1" thickBot="1" x14ac:dyDescent="0.3">
      <c r="B31" s="9">
        <v>7</v>
      </c>
      <c r="C31" s="88" t="s">
        <v>64</v>
      </c>
      <c r="D31" s="89"/>
      <c r="E31" s="89"/>
      <c r="F31" s="89"/>
      <c r="G31" s="89"/>
      <c r="H31" s="89"/>
      <c r="I31" s="90"/>
      <c r="J31" s="10"/>
      <c r="K31" s="10"/>
      <c r="L31" s="10"/>
      <c r="M31" s="10"/>
    </row>
    <row r="32" spans="2:13" s="11" customFormat="1" ht="39.950000000000003" customHeight="1" thickTop="1" thickBot="1" x14ac:dyDescent="0.3">
      <c r="B32" s="9">
        <v>8</v>
      </c>
      <c r="C32" s="88" t="s">
        <v>65</v>
      </c>
      <c r="D32" s="89"/>
      <c r="E32" s="89"/>
      <c r="F32" s="89"/>
      <c r="G32" s="89"/>
      <c r="H32" s="89"/>
      <c r="I32" s="90"/>
      <c r="J32" s="10"/>
      <c r="K32" s="10"/>
      <c r="L32" s="10"/>
      <c r="M32" s="10"/>
    </row>
    <row r="33" spans="2:13" s="11" customFormat="1" ht="39.950000000000003" customHeight="1" thickTop="1" thickBot="1" x14ac:dyDescent="0.3">
      <c r="B33" s="9">
        <v>9</v>
      </c>
      <c r="C33" s="88" t="s">
        <v>66</v>
      </c>
      <c r="D33" s="89"/>
      <c r="E33" s="89"/>
      <c r="F33" s="89"/>
      <c r="G33" s="89"/>
      <c r="H33" s="89"/>
      <c r="I33" s="90"/>
      <c r="J33" s="10"/>
      <c r="K33" s="10"/>
      <c r="L33" s="10"/>
      <c r="M33" s="10"/>
    </row>
    <row r="34" spans="2:13" s="11" customFormat="1" ht="39.950000000000003" customHeight="1" thickTop="1" thickBot="1" x14ac:dyDescent="0.3">
      <c r="B34" s="9">
        <v>10</v>
      </c>
      <c r="C34" s="88" t="s">
        <v>67</v>
      </c>
      <c r="D34" s="89"/>
      <c r="E34" s="89"/>
      <c r="F34" s="89"/>
      <c r="G34" s="89"/>
      <c r="H34" s="89"/>
      <c r="I34" s="90"/>
      <c r="J34" s="10"/>
      <c r="K34" s="10"/>
      <c r="L34" s="10"/>
      <c r="M34" s="10"/>
    </row>
    <row r="35" spans="2:13" s="11" customFormat="1" ht="39.950000000000003" customHeight="1" thickTop="1" thickBot="1" x14ac:dyDescent="0.3">
      <c r="B35" s="9">
        <v>11</v>
      </c>
      <c r="C35" s="88" t="s">
        <v>68</v>
      </c>
      <c r="D35" s="89"/>
      <c r="E35" s="89"/>
      <c r="F35" s="89"/>
      <c r="G35" s="89"/>
      <c r="H35" s="89"/>
      <c r="I35" s="90"/>
      <c r="J35" s="10"/>
      <c r="K35" s="10"/>
      <c r="L35" s="10"/>
      <c r="M35" s="10"/>
    </row>
    <row r="36" spans="2:13" s="11" customFormat="1" ht="39.950000000000003" customHeight="1" thickTop="1" thickBot="1" x14ac:dyDescent="0.3">
      <c r="B36" s="9">
        <v>12</v>
      </c>
      <c r="C36" s="88" t="s">
        <v>69</v>
      </c>
      <c r="D36" s="89"/>
      <c r="E36" s="89"/>
      <c r="F36" s="89"/>
      <c r="G36" s="89"/>
      <c r="H36" s="89"/>
      <c r="I36" s="90"/>
      <c r="J36" s="10"/>
      <c r="K36" s="10"/>
      <c r="L36" s="10"/>
      <c r="M36" s="10"/>
    </row>
    <row r="37" spans="2:13" s="11" customFormat="1" ht="39.950000000000003" customHeight="1" thickTop="1" thickBot="1" x14ac:dyDescent="0.3">
      <c r="B37" s="9">
        <v>13</v>
      </c>
      <c r="C37" s="88" t="s">
        <v>72</v>
      </c>
      <c r="D37" s="89"/>
      <c r="E37" s="89"/>
      <c r="F37" s="89"/>
      <c r="G37" s="89"/>
      <c r="H37" s="89"/>
      <c r="I37" s="90"/>
      <c r="J37" s="10"/>
      <c r="K37" s="10"/>
      <c r="L37" s="10"/>
      <c r="M37" s="10"/>
    </row>
    <row r="38" spans="2:13" s="11" customFormat="1" ht="39.950000000000003" customHeight="1" thickTop="1" thickBot="1" x14ac:dyDescent="0.3">
      <c r="B38" s="9">
        <v>14</v>
      </c>
      <c r="C38" s="88" t="s">
        <v>73</v>
      </c>
      <c r="D38" s="89"/>
      <c r="E38" s="89"/>
      <c r="F38" s="89"/>
      <c r="G38" s="89"/>
      <c r="H38" s="89"/>
      <c r="I38" s="90"/>
      <c r="J38" s="10"/>
      <c r="K38" s="10"/>
      <c r="L38" s="10"/>
      <c r="M38" s="10"/>
    </row>
    <row r="39" spans="2:13" s="11" customFormat="1" ht="39.950000000000003" customHeight="1" thickTop="1" thickBot="1" x14ac:dyDescent="0.3">
      <c r="B39" s="9">
        <v>15</v>
      </c>
      <c r="C39" s="88" t="s">
        <v>74</v>
      </c>
      <c r="D39" s="89"/>
      <c r="E39" s="89"/>
      <c r="F39" s="89"/>
      <c r="G39" s="89"/>
      <c r="H39" s="89"/>
      <c r="I39" s="90"/>
      <c r="J39" s="10"/>
      <c r="K39" s="10"/>
      <c r="L39" s="10"/>
      <c r="M39" s="10"/>
    </row>
    <row r="40" spans="2:13" s="11" customFormat="1" ht="39.950000000000003" customHeight="1" thickTop="1" thickBot="1" x14ac:dyDescent="0.3">
      <c r="B40" s="9">
        <v>16</v>
      </c>
      <c r="C40" s="88" t="s">
        <v>75</v>
      </c>
      <c r="D40" s="89"/>
      <c r="E40" s="89"/>
      <c r="F40" s="89"/>
      <c r="G40" s="89"/>
      <c r="H40" s="89"/>
      <c r="I40" s="90"/>
      <c r="J40" s="10"/>
      <c r="K40" s="10"/>
      <c r="L40" s="10"/>
      <c r="M40" s="10"/>
    </row>
    <row r="41" spans="2:13" s="11" customFormat="1" ht="39.950000000000003" customHeight="1" thickTop="1" thickBot="1" x14ac:dyDescent="0.3">
      <c r="B41" s="9">
        <v>17</v>
      </c>
      <c r="C41" s="88" t="s">
        <v>76</v>
      </c>
      <c r="D41" s="89"/>
      <c r="E41" s="89"/>
      <c r="F41" s="89"/>
      <c r="G41" s="89"/>
      <c r="H41" s="89"/>
      <c r="I41" s="90"/>
      <c r="J41" s="10"/>
      <c r="K41" s="10"/>
      <c r="L41" s="10"/>
      <c r="M41" s="10"/>
    </row>
    <row r="42" spans="2:13" s="11" customFormat="1" ht="39.950000000000003" customHeight="1" thickTop="1" thickBot="1" x14ac:dyDescent="0.3">
      <c r="B42" s="9">
        <v>18</v>
      </c>
      <c r="C42" s="88" t="s">
        <v>77</v>
      </c>
      <c r="D42" s="89"/>
      <c r="E42" s="89"/>
      <c r="F42" s="89"/>
      <c r="G42" s="89"/>
      <c r="H42" s="89"/>
      <c r="I42" s="90"/>
      <c r="J42" s="10"/>
      <c r="K42" s="10"/>
      <c r="L42" s="10"/>
      <c r="M42" s="10"/>
    </row>
    <row r="43" spans="2:13" ht="15.75" thickTop="1" x14ac:dyDescent="0.25"/>
    <row r="45" spans="2:13" ht="87" customHeight="1" thickBot="1" x14ac:dyDescent="0.3">
      <c r="B45" s="97" t="s">
        <v>325</v>
      </c>
      <c r="C45" s="98"/>
      <c r="D45" s="98"/>
      <c r="E45" s="98"/>
      <c r="F45" s="98"/>
      <c r="G45" s="98"/>
      <c r="H45" s="98"/>
      <c r="I45" s="98"/>
      <c r="J45" s="98"/>
      <c r="K45" s="98"/>
      <c r="L45" s="98"/>
      <c r="M45" s="98"/>
    </row>
    <row r="46" spans="2:13" ht="16.5" customHeight="1" thickTop="1" thickBot="1" x14ac:dyDescent="0.3">
      <c r="B46" s="53"/>
      <c r="C46" s="81" t="s">
        <v>80</v>
      </c>
      <c r="D46" s="82"/>
      <c r="E46" s="82"/>
      <c r="F46" s="82"/>
      <c r="G46" s="82"/>
      <c r="H46" s="82"/>
      <c r="I46" s="83"/>
      <c r="J46" s="87" t="s">
        <v>70</v>
      </c>
      <c r="K46" s="87" t="s">
        <v>7</v>
      </c>
      <c r="L46" s="87" t="s">
        <v>343</v>
      </c>
      <c r="M46" s="87" t="s">
        <v>71</v>
      </c>
    </row>
    <row r="47" spans="2:13" ht="36" customHeight="1" thickTop="1" thickBot="1" x14ac:dyDescent="0.3">
      <c r="B47" s="53"/>
      <c r="C47" s="84"/>
      <c r="D47" s="85"/>
      <c r="E47" s="85"/>
      <c r="F47" s="85"/>
      <c r="G47" s="85"/>
      <c r="H47" s="85"/>
      <c r="I47" s="86"/>
      <c r="J47" s="46"/>
      <c r="K47" s="46"/>
      <c r="L47" s="46"/>
      <c r="M47" s="46"/>
    </row>
    <row r="48" spans="2:13" ht="39.950000000000003" customHeight="1" thickTop="1" thickBot="1" x14ac:dyDescent="0.3">
      <c r="B48" s="9">
        <v>1</v>
      </c>
      <c r="C48" s="88" t="s">
        <v>81</v>
      </c>
      <c r="D48" s="89"/>
      <c r="E48" s="89"/>
      <c r="F48" s="89"/>
      <c r="G48" s="89"/>
      <c r="H48" s="89"/>
      <c r="I48" s="90"/>
      <c r="J48" s="10"/>
      <c r="K48" s="10"/>
      <c r="L48" s="10"/>
      <c r="M48" s="10"/>
    </row>
    <row r="49" spans="2:13" ht="39.950000000000003" customHeight="1" thickTop="1" thickBot="1" x14ac:dyDescent="0.3">
      <c r="B49" s="9">
        <v>2</v>
      </c>
      <c r="C49" s="88" t="s">
        <v>82</v>
      </c>
      <c r="D49" s="89"/>
      <c r="E49" s="89"/>
      <c r="F49" s="89"/>
      <c r="G49" s="89"/>
      <c r="H49" s="89"/>
      <c r="I49" s="90"/>
      <c r="J49" s="10"/>
      <c r="K49" s="10"/>
      <c r="L49" s="10"/>
      <c r="M49" s="10"/>
    </row>
    <row r="50" spans="2:13" ht="39.950000000000003" customHeight="1" thickTop="1" thickBot="1" x14ac:dyDescent="0.3">
      <c r="B50" s="9">
        <v>3</v>
      </c>
      <c r="C50" s="88" t="s">
        <v>83</v>
      </c>
      <c r="D50" s="89"/>
      <c r="E50" s="89"/>
      <c r="F50" s="89"/>
      <c r="G50" s="89"/>
      <c r="H50" s="89"/>
      <c r="I50" s="90"/>
      <c r="J50" s="10"/>
      <c r="K50" s="10"/>
      <c r="L50" s="10"/>
      <c r="M50" s="10"/>
    </row>
    <row r="51" spans="2:13" ht="39.950000000000003" customHeight="1" thickTop="1" thickBot="1" x14ac:dyDescent="0.3">
      <c r="B51" s="9">
        <v>4</v>
      </c>
      <c r="C51" s="88" t="s">
        <v>84</v>
      </c>
      <c r="D51" s="89"/>
      <c r="E51" s="89"/>
      <c r="F51" s="89"/>
      <c r="G51" s="89"/>
      <c r="H51" s="89"/>
      <c r="I51" s="90"/>
      <c r="J51" s="10"/>
      <c r="K51" s="10"/>
      <c r="L51" s="10"/>
      <c r="M51" s="10"/>
    </row>
    <row r="52" spans="2:13" ht="39.950000000000003" customHeight="1" thickTop="1" thickBot="1" x14ac:dyDescent="0.3">
      <c r="B52" s="9">
        <v>5</v>
      </c>
      <c r="C52" s="88" t="s">
        <v>85</v>
      </c>
      <c r="D52" s="89"/>
      <c r="E52" s="89"/>
      <c r="F52" s="89"/>
      <c r="G52" s="89"/>
      <c r="H52" s="89"/>
      <c r="I52" s="90"/>
      <c r="J52" s="10"/>
      <c r="K52" s="10"/>
      <c r="L52" s="10"/>
      <c r="M52" s="10"/>
    </row>
    <row r="53" spans="2:13" ht="39.950000000000003" customHeight="1" thickTop="1" thickBot="1" x14ac:dyDescent="0.3">
      <c r="B53" s="9">
        <v>6</v>
      </c>
      <c r="C53" s="88" t="s">
        <v>86</v>
      </c>
      <c r="D53" s="89"/>
      <c r="E53" s="89"/>
      <c r="F53" s="89"/>
      <c r="G53" s="89"/>
      <c r="H53" s="89"/>
      <c r="I53" s="90"/>
      <c r="J53" s="10"/>
      <c r="K53" s="10"/>
      <c r="L53" s="10"/>
      <c r="M53" s="10"/>
    </row>
    <row r="54" spans="2:13" ht="39.950000000000003" customHeight="1" thickTop="1" thickBot="1" x14ac:dyDescent="0.3">
      <c r="B54" s="9">
        <v>7</v>
      </c>
      <c r="C54" s="88" t="s">
        <v>87</v>
      </c>
      <c r="D54" s="89"/>
      <c r="E54" s="89"/>
      <c r="F54" s="89"/>
      <c r="G54" s="89"/>
      <c r="H54" s="89"/>
      <c r="I54" s="90"/>
      <c r="J54" s="10"/>
      <c r="K54" s="10"/>
      <c r="L54" s="10"/>
      <c r="M54" s="10"/>
    </row>
    <row r="55" spans="2:13" ht="39.950000000000003" customHeight="1" thickTop="1" thickBot="1" x14ac:dyDescent="0.3">
      <c r="B55" s="9">
        <v>8</v>
      </c>
      <c r="C55" s="88" t="s">
        <v>88</v>
      </c>
      <c r="D55" s="89"/>
      <c r="E55" s="89"/>
      <c r="F55" s="89"/>
      <c r="G55" s="89"/>
      <c r="H55" s="89"/>
      <c r="I55" s="90"/>
      <c r="J55" s="10"/>
      <c r="K55" s="10"/>
      <c r="L55" s="10"/>
      <c r="M55" s="10"/>
    </row>
    <row r="56" spans="2:13" ht="57.75" customHeight="1" thickTop="1" thickBot="1" x14ac:dyDescent="0.3">
      <c r="B56" s="9">
        <v>9</v>
      </c>
      <c r="C56" s="88" t="s">
        <v>89</v>
      </c>
      <c r="D56" s="89"/>
      <c r="E56" s="89"/>
      <c r="F56" s="89"/>
      <c r="G56" s="89"/>
      <c r="H56" s="89"/>
      <c r="I56" s="90"/>
      <c r="J56" s="10"/>
      <c r="K56" s="10"/>
      <c r="L56" s="10"/>
      <c r="M56" s="10"/>
    </row>
    <row r="57" spans="2:13" ht="61.5" customHeight="1" thickTop="1" thickBot="1" x14ac:dyDescent="0.3">
      <c r="B57" s="9">
        <v>10</v>
      </c>
      <c r="C57" s="88" t="s">
        <v>90</v>
      </c>
      <c r="D57" s="89"/>
      <c r="E57" s="89"/>
      <c r="F57" s="89"/>
      <c r="G57" s="89"/>
      <c r="H57" s="89"/>
      <c r="I57" s="90"/>
      <c r="J57" s="10"/>
      <c r="K57" s="10"/>
      <c r="L57" s="10"/>
      <c r="M57" s="10"/>
    </row>
    <row r="58" spans="2:13" ht="39.950000000000003" customHeight="1" thickTop="1" thickBot="1" x14ac:dyDescent="0.3">
      <c r="B58" s="9">
        <v>11</v>
      </c>
      <c r="C58" s="88" t="s">
        <v>91</v>
      </c>
      <c r="D58" s="89"/>
      <c r="E58" s="89"/>
      <c r="F58" s="89"/>
      <c r="G58" s="89"/>
      <c r="H58" s="89"/>
      <c r="I58" s="90"/>
      <c r="J58" s="10"/>
      <c r="K58" s="10"/>
      <c r="L58" s="10"/>
      <c r="M58" s="10"/>
    </row>
    <row r="59" spans="2:13" ht="39.950000000000003" customHeight="1" thickTop="1" thickBot="1" x14ac:dyDescent="0.3">
      <c r="B59" s="9">
        <v>12</v>
      </c>
      <c r="C59" s="88" t="s">
        <v>92</v>
      </c>
      <c r="D59" s="89"/>
      <c r="E59" s="89"/>
      <c r="F59" s="89"/>
      <c r="G59" s="89"/>
      <c r="H59" s="89"/>
      <c r="I59" s="90"/>
      <c r="J59" s="10"/>
      <c r="K59" s="10"/>
      <c r="L59" s="10"/>
      <c r="M59" s="10"/>
    </row>
    <row r="60" spans="2:13" ht="39.950000000000003" customHeight="1" thickTop="1" thickBot="1" x14ac:dyDescent="0.3">
      <c r="B60" s="9">
        <v>13</v>
      </c>
      <c r="C60" s="88" t="s">
        <v>93</v>
      </c>
      <c r="D60" s="89"/>
      <c r="E60" s="89"/>
      <c r="F60" s="89"/>
      <c r="G60" s="89"/>
      <c r="H60" s="89"/>
      <c r="I60" s="90"/>
      <c r="J60" s="10"/>
      <c r="K60" s="10"/>
      <c r="L60" s="10"/>
      <c r="M60" s="10"/>
    </row>
    <row r="61" spans="2:13" ht="39.950000000000003" customHeight="1" thickTop="1" thickBot="1" x14ac:dyDescent="0.3">
      <c r="B61" s="9">
        <v>14</v>
      </c>
      <c r="C61" s="88" t="s">
        <v>94</v>
      </c>
      <c r="D61" s="89"/>
      <c r="E61" s="89"/>
      <c r="F61" s="89"/>
      <c r="G61" s="89"/>
      <c r="H61" s="89"/>
      <c r="I61" s="90"/>
      <c r="J61" s="10"/>
      <c r="K61" s="10"/>
      <c r="L61" s="10"/>
      <c r="M61" s="10"/>
    </row>
    <row r="62" spans="2:13" ht="62.25" customHeight="1" thickTop="1" thickBot="1" x14ac:dyDescent="0.3">
      <c r="B62" s="9">
        <v>15</v>
      </c>
      <c r="C62" s="88" t="s">
        <v>95</v>
      </c>
      <c r="D62" s="89"/>
      <c r="E62" s="89"/>
      <c r="F62" s="89"/>
      <c r="G62" s="89"/>
      <c r="H62" s="89"/>
      <c r="I62" s="90"/>
      <c r="J62" s="10"/>
      <c r="K62" s="10"/>
      <c r="L62" s="10"/>
      <c r="M62" s="10"/>
    </row>
    <row r="63" spans="2:13" ht="52.5" customHeight="1" thickTop="1" thickBot="1" x14ac:dyDescent="0.3">
      <c r="B63" s="9">
        <v>16</v>
      </c>
      <c r="C63" s="88" t="s">
        <v>96</v>
      </c>
      <c r="D63" s="89"/>
      <c r="E63" s="89"/>
      <c r="F63" s="89"/>
      <c r="G63" s="89"/>
      <c r="H63" s="89"/>
      <c r="I63" s="90"/>
      <c r="J63" s="10"/>
      <c r="K63" s="10"/>
      <c r="L63" s="10"/>
      <c r="M63" s="10"/>
    </row>
    <row r="64" spans="2:13" ht="39.950000000000003" customHeight="1" thickTop="1" thickBot="1" x14ac:dyDescent="0.3">
      <c r="B64" s="9">
        <v>17</v>
      </c>
      <c r="C64" s="88" t="s">
        <v>97</v>
      </c>
      <c r="D64" s="89"/>
      <c r="E64" s="89"/>
      <c r="F64" s="89"/>
      <c r="G64" s="89"/>
      <c r="H64" s="89"/>
      <c r="I64" s="90"/>
      <c r="J64" s="10"/>
      <c r="K64" s="10"/>
      <c r="L64" s="10"/>
      <c r="M64" s="10"/>
    </row>
    <row r="65" spans="2:13" ht="39.950000000000003" customHeight="1" thickTop="1" thickBot="1" x14ac:dyDescent="0.3">
      <c r="B65" s="9">
        <v>18</v>
      </c>
      <c r="C65" s="88" t="s">
        <v>98</v>
      </c>
      <c r="D65" s="89"/>
      <c r="E65" s="89"/>
      <c r="F65" s="89"/>
      <c r="G65" s="89"/>
      <c r="H65" s="89"/>
      <c r="I65" s="90"/>
      <c r="J65" s="10"/>
      <c r="K65" s="10"/>
      <c r="L65" s="10"/>
      <c r="M65" s="10"/>
    </row>
    <row r="66" spans="2:13" ht="15.75" thickTop="1" x14ac:dyDescent="0.25"/>
    <row r="69" spans="2:13" ht="78" customHeight="1" thickBot="1" x14ac:dyDescent="0.3">
      <c r="B69" s="97" t="s">
        <v>326</v>
      </c>
      <c r="C69" s="98"/>
      <c r="D69" s="98"/>
      <c r="E69" s="98"/>
      <c r="F69" s="98"/>
      <c r="G69" s="98"/>
      <c r="H69" s="98"/>
      <c r="I69" s="98"/>
      <c r="J69" s="98"/>
      <c r="K69" s="98"/>
      <c r="L69" s="98"/>
      <c r="M69" s="98"/>
    </row>
    <row r="70" spans="2:13" ht="16.5" customHeight="1" thickTop="1" thickBot="1" x14ac:dyDescent="0.3">
      <c r="B70" s="53"/>
      <c r="C70" s="81" t="s">
        <v>99</v>
      </c>
      <c r="D70" s="82"/>
      <c r="E70" s="82"/>
      <c r="F70" s="82"/>
      <c r="G70" s="82"/>
      <c r="H70" s="82"/>
      <c r="I70" s="83"/>
      <c r="J70" s="87" t="s">
        <v>70</v>
      </c>
      <c r="K70" s="87" t="s">
        <v>7</v>
      </c>
      <c r="L70" s="87" t="s">
        <v>343</v>
      </c>
      <c r="M70" s="87" t="s">
        <v>71</v>
      </c>
    </row>
    <row r="71" spans="2:13" ht="33" customHeight="1" thickTop="1" thickBot="1" x14ac:dyDescent="0.3">
      <c r="B71" s="53"/>
      <c r="C71" s="84"/>
      <c r="D71" s="85"/>
      <c r="E71" s="85"/>
      <c r="F71" s="85"/>
      <c r="G71" s="85"/>
      <c r="H71" s="85"/>
      <c r="I71" s="86"/>
      <c r="J71" s="46"/>
      <c r="K71" s="46"/>
      <c r="L71" s="46"/>
      <c r="M71" s="46"/>
    </row>
    <row r="72" spans="2:13" ht="39.950000000000003" customHeight="1" thickTop="1" thickBot="1" x14ac:dyDescent="0.3">
      <c r="B72" s="9">
        <v>1</v>
      </c>
      <c r="C72" s="88" t="s">
        <v>100</v>
      </c>
      <c r="D72" s="89"/>
      <c r="E72" s="89"/>
      <c r="F72" s="89"/>
      <c r="G72" s="89"/>
      <c r="H72" s="89"/>
      <c r="I72" s="90"/>
      <c r="J72" s="10"/>
      <c r="K72" s="10"/>
      <c r="L72" s="10"/>
      <c r="M72" s="10"/>
    </row>
    <row r="73" spans="2:13" ht="39.950000000000003" customHeight="1" thickTop="1" thickBot="1" x14ac:dyDescent="0.3">
      <c r="B73" s="9">
        <v>2</v>
      </c>
      <c r="C73" s="88" t="s">
        <v>101</v>
      </c>
      <c r="D73" s="89"/>
      <c r="E73" s="89"/>
      <c r="F73" s="89"/>
      <c r="G73" s="89"/>
      <c r="H73" s="89"/>
      <c r="I73" s="90"/>
      <c r="J73" s="10"/>
      <c r="K73" s="10"/>
      <c r="L73" s="10"/>
      <c r="M73" s="10"/>
    </row>
    <row r="74" spans="2:13" ht="39.950000000000003" customHeight="1" thickTop="1" thickBot="1" x14ac:dyDescent="0.3">
      <c r="B74" s="9">
        <v>3</v>
      </c>
      <c r="C74" s="88" t="s">
        <v>102</v>
      </c>
      <c r="D74" s="89"/>
      <c r="E74" s="89"/>
      <c r="F74" s="89"/>
      <c r="G74" s="89"/>
      <c r="H74" s="89"/>
      <c r="I74" s="90"/>
      <c r="J74" s="10"/>
      <c r="K74" s="10"/>
      <c r="L74" s="10"/>
      <c r="M74" s="10"/>
    </row>
    <row r="75" spans="2:13" ht="39.950000000000003" customHeight="1" thickTop="1" thickBot="1" x14ac:dyDescent="0.3">
      <c r="B75" s="9">
        <v>4</v>
      </c>
      <c r="C75" s="88" t="s">
        <v>103</v>
      </c>
      <c r="D75" s="89"/>
      <c r="E75" s="89"/>
      <c r="F75" s="89"/>
      <c r="G75" s="89"/>
      <c r="H75" s="89"/>
      <c r="I75" s="90"/>
      <c r="J75" s="10"/>
      <c r="K75" s="10"/>
      <c r="L75" s="10"/>
      <c r="M75" s="10"/>
    </row>
    <row r="76" spans="2:13" ht="39.950000000000003" customHeight="1" thickTop="1" thickBot="1" x14ac:dyDescent="0.3">
      <c r="B76" s="9">
        <v>5</v>
      </c>
      <c r="C76" s="88" t="s">
        <v>104</v>
      </c>
      <c r="D76" s="89"/>
      <c r="E76" s="89"/>
      <c r="F76" s="89"/>
      <c r="G76" s="89"/>
      <c r="H76" s="89"/>
      <c r="I76" s="90"/>
      <c r="J76" s="10"/>
      <c r="K76" s="10"/>
      <c r="L76" s="10"/>
      <c r="M76" s="10"/>
    </row>
    <row r="77" spans="2:13" ht="39.950000000000003" customHeight="1" thickTop="1" thickBot="1" x14ac:dyDescent="0.3">
      <c r="B77" s="9">
        <v>6</v>
      </c>
      <c r="C77" s="88" t="s">
        <v>105</v>
      </c>
      <c r="D77" s="89"/>
      <c r="E77" s="89"/>
      <c r="F77" s="89"/>
      <c r="G77" s="89"/>
      <c r="H77" s="89"/>
      <c r="I77" s="90"/>
      <c r="J77" s="10"/>
      <c r="K77" s="10"/>
      <c r="L77" s="10"/>
      <c r="M77" s="10"/>
    </row>
    <row r="78" spans="2:13" ht="39.950000000000003" customHeight="1" thickTop="1" thickBot="1" x14ac:dyDescent="0.3">
      <c r="B78" s="9">
        <v>7</v>
      </c>
      <c r="C78" s="88" t="s">
        <v>106</v>
      </c>
      <c r="D78" s="89"/>
      <c r="E78" s="89"/>
      <c r="F78" s="89"/>
      <c r="G78" s="89"/>
      <c r="H78" s="89"/>
      <c r="I78" s="90"/>
      <c r="J78" s="10"/>
      <c r="K78" s="10"/>
      <c r="L78" s="10"/>
      <c r="M78" s="10"/>
    </row>
    <row r="79" spans="2:13" ht="39.950000000000003" customHeight="1" thickTop="1" thickBot="1" x14ac:dyDescent="0.3">
      <c r="B79" s="9">
        <v>8</v>
      </c>
      <c r="C79" s="88" t="s">
        <v>107</v>
      </c>
      <c r="D79" s="89"/>
      <c r="E79" s="89"/>
      <c r="F79" s="89"/>
      <c r="G79" s="89"/>
      <c r="H79" s="89"/>
      <c r="I79" s="90"/>
      <c r="J79" s="10"/>
      <c r="K79" s="10"/>
      <c r="L79" s="10"/>
      <c r="M79" s="10"/>
    </row>
    <row r="80" spans="2:13" ht="39.950000000000003" customHeight="1" thickTop="1" thickBot="1" x14ac:dyDescent="0.3">
      <c r="B80" s="9">
        <v>9</v>
      </c>
      <c r="C80" s="88" t="s">
        <v>108</v>
      </c>
      <c r="D80" s="89"/>
      <c r="E80" s="89"/>
      <c r="F80" s="89"/>
      <c r="G80" s="89"/>
      <c r="H80" s="89"/>
      <c r="I80" s="90"/>
      <c r="J80" s="10"/>
      <c r="K80" s="10"/>
      <c r="L80" s="10"/>
      <c r="M80" s="10"/>
    </row>
    <row r="81" spans="2:13" ht="39.950000000000003" customHeight="1" thickTop="1" thickBot="1" x14ac:dyDescent="0.3">
      <c r="B81" s="9">
        <v>10</v>
      </c>
      <c r="C81" s="88" t="s">
        <v>109</v>
      </c>
      <c r="D81" s="89"/>
      <c r="E81" s="89"/>
      <c r="F81" s="89"/>
      <c r="G81" s="89"/>
      <c r="H81" s="89"/>
      <c r="I81" s="90"/>
      <c r="J81" s="10"/>
      <c r="K81" s="10"/>
      <c r="L81" s="10"/>
      <c r="M81" s="10"/>
    </row>
    <row r="82" spans="2:13" ht="39.950000000000003" customHeight="1" thickTop="1" thickBot="1" x14ac:dyDescent="0.3">
      <c r="B82" s="9">
        <v>11</v>
      </c>
      <c r="C82" s="88" t="s">
        <v>110</v>
      </c>
      <c r="D82" s="89"/>
      <c r="E82" s="89"/>
      <c r="F82" s="89"/>
      <c r="G82" s="89"/>
      <c r="H82" s="89"/>
      <c r="I82" s="90"/>
      <c r="J82" s="10"/>
      <c r="K82" s="10"/>
      <c r="L82" s="10"/>
      <c r="M82" s="10"/>
    </row>
    <row r="83" spans="2:13" ht="39.950000000000003" customHeight="1" thickTop="1" thickBot="1" x14ac:dyDescent="0.3">
      <c r="B83" s="9">
        <v>12</v>
      </c>
      <c r="C83" s="88" t="s">
        <v>111</v>
      </c>
      <c r="D83" s="89"/>
      <c r="E83" s="89"/>
      <c r="F83" s="89"/>
      <c r="G83" s="89"/>
      <c r="H83" s="89"/>
      <c r="I83" s="90"/>
      <c r="J83" s="10"/>
      <c r="K83" s="10"/>
      <c r="L83" s="10"/>
      <c r="M83" s="10"/>
    </row>
    <row r="84" spans="2:13" ht="39.950000000000003" customHeight="1" thickTop="1" thickBot="1" x14ac:dyDescent="0.3">
      <c r="B84" s="9">
        <v>13</v>
      </c>
      <c r="C84" s="88" t="s">
        <v>112</v>
      </c>
      <c r="D84" s="89"/>
      <c r="E84" s="89"/>
      <c r="F84" s="89"/>
      <c r="G84" s="89"/>
      <c r="H84" s="89"/>
      <c r="I84" s="90"/>
      <c r="J84" s="10"/>
      <c r="K84" s="10"/>
      <c r="L84" s="10"/>
      <c r="M84" s="10"/>
    </row>
    <row r="85" spans="2:13" ht="39.950000000000003" customHeight="1" thickTop="1" thickBot="1" x14ac:dyDescent="0.3">
      <c r="B85" s="9">
        <v>14</v>
      </c>
      <c r="C85" s="88" t="s">
        <v>113</v>
      </c>
      <c r="D85" s="89"/>
      <c r="E85" s="89"/>
      <c r="F85" s="89"/>
      <c r="G85" s="89"/>
      <c r="H85" s="89"/>
      <c r="I85" s="90"/>
      <c r="J85" s="10"/>
      <c r="K85" s="10"/>
      <c r="L85" s="10"/>
      <c r="M85" s="10"/>
    </row>
    <row r="86" spans="2:13" ht="39.950000000000003" customHeight="1" thickTop="1" thickBot="1" x14ac:dyDescent="0.3">
      <c r="B86" s="9">
        <v>15</v>
      </c>
      <c r="C86" s="88" t="s">
        <v>114</v>
      </c>
      <c r="D86" s="89"/>
      <c r="E86" s="89"/>
      <c r="F86" s="89"/>
      <c r="G86" s="89"/>
      <c r="H86" s="89"/>
      <c r="I86" s="90"/>
      <c r="J86" s="10"/>
      <c r="K86" s="10"/>
      <c r="L86" s="10"/>
      <c r="M86" s="10"/>
    </row>
    <row r="87" spans="2:13" ht="39.950000000000003" customHeight="1" thickTop="1" thickBot="1" x14ac:dyDescent="0.3">
      <c r="B87" s="9">
        <v>16</v>
      </c>
      <c r="C87" s="88" t="s">
        <v>115</v>
      </c>
      <c r="D87" s="89"/>
      <c r="E87" s="89"/>
      <c r="F87" s="89"/>
      <c r="G87" s="89"/>
      <c r="H87" s="89"/>
      <c r="I87" s="90"/>
      <c r="J87" s="10"/>
      <c r="K87" s="10"/>
      <c r="L87" s="10"/>
      <c r="M87" s="10"/>
    </row>
    <row r="88" spans="2:13" ht="16.5" customHeight="1" thickTop="1" thickBot="1" x14ac:dyDescent="0.3">
      <c r="B88" s="53"/>
      <c r="C88" s="81" t="s">
        <v>116</v>
      </c>
      <c r="D88" s="82"/>
      <c r="E88" s="82"/>
      <c r="F88" s="82"/>
      <c r="G88" s="82"/>
      <c r="H88" s="82"/>
      <c r="I88" s="83"/>
      <c r="J88" s="87" t="s">
        <v>70</v>
      </c>
      <c r="K88" s="87" t="s">
        <v>7</v>
      </c>
      <c r="L88" s="87" t="s">
        <v>343</v>
      </c>
      <c r="M88" s="87" t="s">
        <v>71</v>
      </c>
    </row>
    <row r="89" spans="2:13" ht="34.5" customHeight="1" thickTop="1" thickBot="1" x14ac:dyDescent="0.3">
      <c r="B89" s="53"/>
      <c r="C89" s="84"/>
      <c r="D89" s="85"/>
      <c r="E89" s="85"/>
      <c r="F89" s="85"/>
      <c r="G89" s="85"/>
      <c r="H89" s="85"/>
      <c r="I89" s="86"/>
      <c r="J89" s="46"/>
      <c r="K89" s="46"/>
      <c r="L89" s="46"/>
      <c r="M89" s="46"/>
    </row>
    <row r="90" spans="2:13" ht="39.950000000000003" customHeight="1" thickTop="1" thickBot="1" x14ac:dyDescent="0.3">
      <c r="B90" s="9">
        <v>17</v>
      </c>
      <c r="C90" s="88" t="s">
        <v>117</v>
      </c>
      <c r="D90" s="89"/>
      <c r="E90" s="89"/>
      <c r="F90" s="89"/>
      <c r="G90" s="89"/>
      <c r="H90" s="89"/>
      <c r="I90" s="90"/>
      <c r="J90" s="10"/>
      <c r="K90" s="10"/>
      <c r="L90" s="10"/>
      <c r="M90" s="10"/>
    </row>
    <row r="91" spans="2:13" ht="39.950000000000003" customHeight="1" thickTop="1" thickBot="1" x14ac:dyDescent="0.3">
      <c r="B91" s="9">
        <v>18</v>
      </c>
      <c r="C91" s="88" t="s">
        <v>118</v>
      </c>
      <c r="D91" s="89"/>
      <c r="E91" s="89"/>
      <c r="F91" s="89"/>
      <c r="G91" s="89"/>
      <c r="H91" s="89"/>
      <c r="I91" s="90"/>
      <c r="J91" s="10"/>
      <c r="K91" s="10"/>
      <c r="L91" s="10"/>
      <c r="M91" s="10"/>
    </row>
    <row r="92" spans="2:13" ht="39.950000000000003" customHeight="1" thickTop="1" thickBot="1" x14ac:dyDescent="0.3">
      <c r="B92" s="9">
        <v>19</v>
      </c>
      <c r="C92" s="88" t="s">
        <v>119</v>
      </c>
      <c r="D92" s="89"/>
      <c r="E92" s="89"/>
      <c r="F92" s="89"/>
      <c r="G92" s="89"/>
      <c r="H92" s="89"/>
      <c r="I92" s="90"/>
      <c r="J92" s="10"/>
      <c r="K92" s="10"/>
      <c r="L92" s="10"/>
      <c r="M92" s="10"/>
    </row>
    <row r="93" spans="2:13" ht="39.950000000000003" customHeight="1" thickTop="1" thickBot="1" x14ac:dyDescent="0.3">
      <c r="B93" s="9">
        <v>20</v>
      </c>
      <c r="C93" s="88" t="s">
        <v>120</v>
      </c>
      <c r="D93" s="89"/>
      <c r="E93" s="89"/>
      <c r="F93" s="89"/>
      <c r="G93" s="89"/>
      <c r="H93" s="89"/>
      <c r="I93" s="90"/>
      <c r="J93" s="10"/>
      <c r="K93" s="10"/>
      <c r="L93" s="10"/>
      <c r="M93" s="10"/>
    </row>
    <row r="94" spans="2:13" ht="39.950000000000003" customHeight="1" thickTop="1" thickBot="1" x14ac:dyDescent="0.3">
      <c r="B94" s="9">
        <v>21</v>
      </c>
      <c r="C94" s="88" t="s">
        <v>121</v>
      </c>
      <c r="D94" s="89"/>
      <c r="E94" s="89"/>
      <c r="F94" s="89"/>
      <c r="G94" s="89"/>
      <c r="H94" s="89"/>
      <c r="I94" s="90"/>
      <c r="J94" s="10"/>
      <c r="K94" s="10"/>
      <c r="L94" s="10"/>
      <c r="M94" s="10"/>
    </row>
    <row r="95" spans="2:13" ht="39.950000000000003" customHeight="1" thickTop="1" thickBot="1" x14ac:dyDescent="0.3">
      <c r="B95" s="9">
        <v>22</v>
      </c>
      <c r="C95" s="88" t="s">
        <v>122</v>
      </c>
      <c r="D95" s="89"/>
      <c r="E95" s="89"/>
      <c r="F95" s="89"/>
      <c r="G95" s="89"/>
      <c r="H95" s="89"/>
      <c r="I95" s="90"/>
      <c r="J95" s="10"/>
      <c r="K95" s="10"/>
      <c r="L95" s="10"/>
      <c r="M95" s="10"/>
    </row>
    <row r="96" spans="2:13" ht="39.950000000000003" customHeight="1" thickTop="1" thickBot="1" x14ac:dyDescent="0.3">
      <c r="B96" s="9">
        <v>23</v>
      </c>
      <c r="C96" s="88" t="s">
        <v>123</v>
      </c>
      <c r="D96" s="89"/>
      <c r="E96" s="89"/>
      <c r="F96" s="89"/>
      <c r="G96" s="89"/>
      <c r="H96" s="89"/>
      <c r="I96" s="90"/>
      <c r="J96" s="10"/>
      <c r="K96" s="10"/>
      <c r="L96" s="10"/>
      <c r="M96" s="10"/>
    </row>
    <row r="97" spans="2:13" ht="39.950000000000003" customHeight="1" thickTop="1" thickBot="1" x14ac:dyDescent="0.3">
      <c r="B97" s="9">
        <v>24</v>
      </c>
      <c r="C97" s="88" t="s">
        <v>124</v>
      </c>
      <c r="D97" s="89"/>
      <c r="E97" s="89"/>
      <c r="F97" s="89"/>
      <c r="G97" s="89"/>
      <c r="H97" s="89"/>
      <c r="I97" s="90"/>
      <c r="J97" s="10"/>
      <c r="K97" s="10"/>
      <c r="L97" s="10"/>
      <c r="M97" s="10"/>
    </row>
    <row r="98" spans="2:13" ht="39.950000000000003" customHeight="1" thickTop="1" thickBot="1" x14ac:dyDescent="0.3">
      <c r="B98" s="9">
        <v>25</v>
      </c>
      <c r="C98" s="88" t="s">
        <v>125</v>
      </c>
      <c r="D98" s="89"/>
      <c r="E98" s="89"/>
      <c r="F98" s="89"/>
      <c r="G98" s="89"/>
      <c r="H98" s="89"/>
      <c r="I98" s="90"/>
      <c r="J98" s="10"/>
      <c r="K98" s="10"/>
      <c r="L98" s="10"/>
      <c r="M98" s="10"/>
    </row>
    <row r="99" spans="2:13" ht="16.5" thickTop="1" thickBot="1" x14ac:dyDescent="0.3">
      <c r="B99" s="53"/>
      <c r="C99" s="81" t="s">
        <v>126</v>
      </c>
      <c r="D99" s="82"/>
      <c r="E99" s="82"/>
      <c r="F99" s="82"/>
      <c r="G99" s="82"/>
      <c r="H99" s="82"/>
      <c r="I99" s="83"/>
      <c r="J99" s="87" t="s">
        <v>70</v>
      </c>
      <c r="K99" s="87" t="s">
        <v>7</v>
      </c>
      <c r="L99" s="87" t="s">
        <v>343</v>
      </c>
      <c r="M99" s="87" t="s">
        <v>71</v>
      </c>
    </row>
    <row r="100" spans="2:13" ht="35.25" customHeight="1" thickTop="1" thickBot="1" x14ac:dyDescent="0.3">
      <c r="B100" s="53"/>
      <c r="C100" s="84"/>
      <c r="D100" s="85"/>
      <c r="E100" s="85"/>
      <c r="F100" s="85"/>
      <c r="G100" s="85"/>
      <c r="H100" s="85"/>
      <c r="I100" s="86"/>
      <c r="J100" s="46"/>
      <c r="K100" s="46"/>
      <c r="L100" s="46"/>
      <c r="M100" s="46"/>
    </row>
    <row r="101" spans="2:13" ht="57.75" customHeight="1" thickTop="1" thickBot="1" x14ac:dyDescent="0.3">
      <c r="B101" s="9">
        <v>26</v>
      </c>
      <c r="C101" s="88" t="s">
        <v>127</v>
      </c>
      <c r="D101" s="89"/>
      <c r="E101" s="89"/>
      <c r="F101" s="89"/>
      <c r="G101" s="89"/>
      <c r="H101" s="89"/>
      <c r="I101" s="90"/>
      <c r="J101" s="10"/>
      <c r="K101" s="10"/>
      <c r="L101" s="10"/>
      <c r="M101" s="10"/>
    </row>
    <row r="102" spans="2:13" ht="62.25" customHeight="1" thickTop="1" thickBot="1" x14ac:dyDescent="0.3">
      <c r="B102" s="9">
        <v>27</v>
      </c>
      <c r="C102" s="88" t="s">
        <v>128</v>
      </c>
      <c r="D102" s="89"/>
      <c r="E102" s="89"/>
      <c r="F102" s="89"/>
      <c r="G102" s="89"/>
      <c r="H102" s="89"/>
      <c r="I102" s="90"/>
      <c r="J102" s="10"/>
      <c r="K102" s="10"/>
      <c r="L102" s="10"/>
      <c r="M102" s="10"/>
    </row>
    <row r="103" spans="2:13" ht="39.950000000000003" customHeight="1" thickTop="1" thickBot="1" x14ac:dyDescent="0.3">
      <c r="B103" s="9">
        <v>28</v>
      </c>
      <c r="C103" s="88" t="s">
        <v>129</v>
      </c>
      <c r="D103" s="89"/>
      <c r="E103" s="89"/>
      <c r="F103" s="89"/>
      <c r="G103" s="89"/>
      <c r="H103" s="89"/>
      <c r="I103" s="90"/>
      <c r="J103" s="10"/>
      <c r="K103" s="10"/>
      <c r="L103" s="10"/>
      <c r="M103" s="10"/>
    </row>
    <row r="104" spans="2:13" ht="15.75" thickTop="1" x14ac:dyDescent="0.25"/>
    <row r="106" spans="2:13" ht="90.75" customHeight="1" thickBot="1" x14ac:dyDescent="0.3">
      <c r="B106" s="97" t="s">
        <v>327</v>
      </c>
      <c r="C106" s="98"/>
      <c r="D106" s="98"/>
      <c r="E106" s="98"/>
      <c r="F106" s="98"/>
      <c r="G106" s="98"/>
      <c r="H106" s="98"/>
      <c r="I106" s="98"/>
      <c r="J106" s="98"/>
      <c r="K106" s="98"/>
      <c r="L106" s="98"/>
      <c r="M106" s="98"/>
    </row>
    <row r="107" spans="2:13" ht="16.5" customHeight="1" thickTop="1" thickBot="1" x14ac:dyDescent="0.3">
      <c r="B107" s="53"/>
      <c r="C107" s="81" t="s">
        <v>130</v>
      </c>
      <c r="D107" s="82"/>
      <c r="E107" s="82"/>
      <c r="F107" s="82"/>
      <c r="G107" s="82"/>
      <c r="H107" s="82"/>
      <c r="I107" s="83"/>
      <c r="J107" s="87" t="s">
        <v>70</v>
      </c>
      <c r="K107" s="87" t="s">
        <v>7</v>
      </c>
      <c r="L107" s="87" t="s">
        <v>343</v>
      </c>
      <c r="M107" s="87" t="s">
        <v>71</v>
      </c>
    </row>
    <row r="108" spans="2:13" ht="33" customHeight="1" thickTop="1" thickBot="1" x14ac:dyDescent="0.3">
      <c r="B108" s="53"/>
      <c r="C108" s="84"/>
      <c r="D108" s="85"/>
      <c r="E108" s="85"/>
      <c r="F108" s="85"/>
      <c r="G108" s="85"/>
      <c r="H108" s="85"/>
      <c r="I108" s="86"/>
      <c r="J108" s="46"/>
      <c r="K108" s="46"/>
      <c r="L108" s="46"/>
      <c r="M108" s="46"/>
    </row>
    <row r="109" spans="2:13" ht="60.75" customHeight="1" thickTop="1" thickBot="1" x14ac:dyDescent="0.3">
      <c r="B109" s="9">
        <v>1</v>
      </c>
      <c r="C109" s="88" t="s">
        <v>131</v>
      </c>
      <c r="D109" s="89"/>
      <c r="E109" s="89"/>
      <c r="F109" s="89"/>
      <c r="G109" s="89"/>
      <c r="H109" s="89"/>
      <c r="I109" s="90"/>
      <c r="J109" s="10"/>
      <c r="K109" s="10"/>
      <c r="L109" s="10"/>
      <c r="M109" s="10"/>
    </row>
    <row r="110" spans="2:13" ht="39.950000000000003" customHeight="1" thickTop="1" thickBot="1" x14ac:dyDescent="0.3">
      <c r="B110" s="9">
        <v>2</v>
      </c>
      <c r="C110" s="88" t="s">
        <v>132</v>
      </c>
      <c r="D110" s="89"/>
      <c r="E110" s="89"/>
      <c r="F110" s="89"/>
      <c r="G110" s="89"/>
      <c r="H110" s="89"/>
      <c r="I110" s="90"/>
      <c r="J110" s="10"/>
      <c r="K110" s="10"/>
      <c r="L110" s="10"/>
      <c r="M110" s="10"/>
    </row>
    <row r="111" spans="2:13" ht="39.950000000000003" customHeight="1" thickTop="1" thickBot="1" x14ac:dyDescent="0.3">
      <c r="B111" s="9">
        <v>3</v>
      </c>
      <c r="C111" s="88" t="s">
        <v>133</v>
      </c>
      <c r="D111" s="89"/>
      <c r="E111" s="89"/>
      <c r="F111" s="89"/>
      <c r="G111" s="89"/>
      <c r="H111" s="89"/>
      <c r="I111" s="90"/>
      <c r="J111" s="10"/>
      <c r="K111" s="10"/>
      <c r="L111" s="10"/>
      <c r="M111" s="10"/>
    </row>
    <row r="112" spans="2:13" ht="50.25" customHeight="1" thickTop="1" thickBot="1" x14ac:dyDescent="0.3">
      <c r="B112" s="9">
        <v>4</v>
      </c>
      <c r="C112" s="88" t="s">
        <v>134</v>
      </c>
      <c r="D112" s="89"/>
      <c r="E112" s="89"/>
      <c r="F112" s="89"/>
      <c r="G112" s="89"/>
      <c r="H112" s="89"/>
      <c r="I112" s="90"/>
      <c r="J112" s="10"/>
      <c r="K112" s="10"/>
      <c r="L112" s="10"/>
      <c r="M112" s="10"/>
    </row>
    <row r="113" spans="2:13" ht="39.950000000000003" customHeight="1" thickTop="1" thickBot="1" x14ac:dyDescent="0.3">
      <c r="B113" s="9">
        <v>5</v>
      </c>
      <c r="C113" s="88" t="s">
        <v>101</v>
      </c>
      <c r="D113" s="89"/>
      <c r="E113" s="89"/>
      <c r="F113" s="89"/>
      <c r="G113" s="89"/>
      <c r="H113" s="89"/>
      <c r="I113" s="90"/>
      <c r="J113" s="10"/>
      <c r="K113" s="10"/>
      <c r="L113" s="10"/>
      <c r="M113" s="10"/>
    </row>
    <row r="114" spans="2:13" ht="39.950000000000003" customHeight="1" thickTop="1" thickBot="1" x14ac:dyDescent="0.3">
      <c r="B114" s="9">
        <v>6</v>
      </c>
      <c r="C114" s="88" t="s">
        <v>135</v>
      </c>
      <c r="D114" s="89"/>
      <c r="E114" s="89"/>
      <c r="F114" s="89"/>
      <c r="G114" s="89"/>
      <c r="H114" s="89"/>
      <c r="I114" s="90"/>
      <c r="J114" s="10"/>
      <c r="K114" s="10"/>
      <c r="L114" s="10"/>
      <c r="M114" s="10"/>
    </row>
    <row r="115" spans="2:13" ht="39.950000000000003" customHeight="1" thickTop="1" thickBot="1" x14ac:dyDescent="0.3">
      <c r="B115" s="9">
        <v>7</v>
      </c>
      <c r="C115" s="88" t="s">
        <v>136</v>
      </c>
      <c r="D115" s="89"/>
      <c r="E115" s="89"/>
      <c r="F115" s="89"/>
      <c r="G115" s="89"/>
      <c r="H115" s="89"/>
      <c r="I115" s="90"/>
      <c r="J115" s="10"/>
      <c r="K115" s="10"/>
      <c r="L115" s="10"/>
      <c r="M115" s="10"/>
    </row>
    <row r="116" spans="2:13" ht="39.950000000000003" customHeight="1" thickTop="1" thickBot="1" x14ac:dyDescent="0.3">
      <c r="B116" s="9">
        <v>8</v>
      </c>
      <c r="C116" s="88" t="s">
        <v>137</v>
      </c>
      <c r="D116" s="89"/>
      <c r="E116" s="89"/>
      <c r="F116" s="89"/>
      <c r="G116" s="89"/>
      <c r="H116" s="89"/>
      <c r="I116" s="90"/>
      <c r="J116" s="10"/>
      <c r="K116" s="10"/>
      <c r="L116" s="10"/>
      <c r="M116" s="10"/>
    </row>
    <row r="117" spans="2:13" ht="39.950000000000003" customHeight="1" thickTop="1" thickBot="1" x14ac:dyDescent="0.3">
      <c r="B117" s="9">
        <v>9</v>
      </c>
      <c r="C117" s="88" t="s">
        <v>138</v>
      </c>
      <c r="D117" s="89"/>
      <c r="E117" s="89"/>
      <c r="F117" s="89"/>
      <c r="G117" s="89"/>
      <c r="H117" s="89"/>
      <c r="I117" s="90"/>
      <c r="J117" s="10"/>
      <c r="K117" s="10"/>
      <c r="L117" s="10"/>
      <c r="M117" s="10"/>
    </row>
    <row r="118" spans="2:13" ht="39.950000000000003" customHeight="1" thickTop="1" thickBot="1" x14ac:dyDescent="0.3">
      <c r="B118" s="9">
        <v>10</v>
      </c>
      <c r="C118" s="88" t="s">
        <v>139</v>
      </c>
      <c r="D118" s="89"/>
      <c r="E118" s="89"/>
      <c r="F118" s="89"/>
      <c r="G118" s="89"/>
      <c r="H118" s="89"/>
      <c r="I118" s="90"/>
      <c r="J118" s="10"/>
      <c r="K118" s="10"/>
      <c r="L118" s="10"/>
      <c r="M118" s="10"/>
    </row>
    <row r="119" spans="2:13" ht="39.950000000000003" customHeight="1" thickTop="1" thickBot="1" x14ac:dyDescent="0.3">
      <c r="B119" s="9">
        <v>11</v>
      </c>
      <c r="C119" s="88" t="s">
        <v>140</v>
      </c>
      <c r="D119" s="89"/>
      <c r="E119" s="89"/>
      <c r="F119" s="89"/>
      <c r="G119" s="89"/>
      <c r="H119" s="89"/>
      <c r="I119" s="90"/>
      <c r="J119" s="10"/>
      <c r="K119" s="10"/>
      <c r="L119" s="10"/>
      <c r="M119" s="10"/>
    </row>
    <row r="120" spans="2:13" ht="39.950000000000003" customHeight="1" thickTop="1" thickBot="1" x14ac:dyDescent="0.3">
      <c r="B120" s="9">
        <v>12</v>
      </c>
      <c r="C120" s="88" t="s">
        <v>141</v>
      </c>
      <c r="D120" s="89"/>
      <c r="E120" s="89"/>
      <c r="F120" s="89"/>
      <c r="G120" s="89"/>
      <c r="H120" s="89"/>
      <c r="I120" s="90"/>
      <c r="J120" s="10"/>
      <c r="K120" s="10"/>
      <c r="L120" s="10"/>
      <c r="M120" s="10"/>
    </row>
    <row r="121" spans="2:13" ht="39.950000000000003" customHeight="1" thickTop="1" thickBot="1" x14ac:dyDescent="0.3">
      <c r="B121" s="9">
        <v>13</v>
      </c>
      <c r="C121" s="88" t="s">
        <v>142</v>
      </c>
      <c r="D121" s="89"/>
      <c r="E121" s="89"/>
      <c r="F121" s="89"/>
      <c r="G121" s="89"/>
      <c r="H121" s="89"/>
      <c r="I121" s="90"/>
      <c r="J121" s="10"/>
      <c r="K121" s="10"/>
      <c r="L121" s="10"/>
      <c r="M121" s="10"/>
    </row>
    <row r="122" spans="2:13" ht="39.950000000000003" customHeight="1" thickTop="1" thickBot="1" x14ac:dyDescent="0.3">
      <c r="B122" s="9">
        <v>14</v>
      </c>
      <c r="C122" s="88" t="s">
        <v>143</v>
      </c>
      <c r="D122" s="89"/>
      <c r="E122" s="89"/>
      <c r="F122" s="89"/>
      <c r="G122" s="89"/>
      <c r="H122" s="89"/>
      <c r="I122" s="90"/>
      <c r="J122" s="10"/>
      <c r="K122" s="10"/>
      <c r="L122" s="10"/>
      <c r="M122" s="10"/>
    </row>
    <row r="123" spans="2:13" ht="39.950000000000003" customHeight="1" thickTop="1" thickBot="1" x14ac:dyDescent="0.3">
      <c r="B123" s="9">
        <v>15</v>
      </c>
      <c r="C123" s="88" t="s">
        <v>144</v>
      </c>
      <c r="D123" s="89"/>
      <c r="E123" s="89"/>
      <c r="F123" s="89"/>
      <c r="G123" s="89"/>
      <c r="H123" s="89"/>
      <c r="I123" s="90"/>
      <c r="J123" s="10"/>
      <c r="K123" s="10"/>
      <c r="L123" s="10"/>
      <c r="M123" s="10"/>
    </row>
    <row r="124" spans="2:13" ht="16.5" customHeight="1" thickTop="1" thickBot="1" x14ac:dyDescent="0.3">
      <c r="B124" s="53"/>
      <c r="C124" s="81" t="s">
        <v>145</v>
      </c>
      <c r="D124" s="82"/>
      <c r="E124" s="82"/>
      <c r="F124" s="82"/>
      <c r="G124" s="82"/>
      <c r="H124" s="82"/>
      <c r="I124" s="83"/>
      <c r="J124" s="87" t="s">
        <v>70</v>
      </c>
      <c r="K124" s="87" t="s">
        <v>7</v>
      </c>
      <c r="L124" s="87" t="s">
        <v>343</v>
      </c>
      <c r="M124" s="87" t="s">
        <v>71</v>
      </c>
    </row>
    <row r="125" spans="2:13" ht="34.5" customHeight="1" thickTop="1" thickBot="1" x14ac:dyDescent="0.3">
      <c r="B125" s="53"/>
      <c r="C125" s="84"/>
      <c r="D125" s="85"/>
      <c r="E125" s="85"/>
      <c r="F125" s="85"/>
      <c r="G125" s="85"/>
      <c r="H125" s="85"/>
      <c r="I125" s="86"/>
      <c r="J125" s="46"/>
      <c r="K125" s="46"/>
      <c r="L125" s="46"/>
      <c r="M125" s="46"/>
    </row>
    <row r="126" spans="2:13" ht="39.950000000000003" customHeight="1" thickTop="1" thickBot="1" x14ac:dyDescent="0.3">
      <c r="B126" s="9">
        <v>16</v>
      </c>
      <c r="C126" s="88" t="s">
        <v>146</v>
      </c>
      <c r="D126" s="89"/>
      <c r="E126" s="89"/>
      <c r="F126" s="89"/>
      <c r="G126" s="89"/>
      <c r="H126" s="89"/>
      <c r="I126" s="90"/>
      <c r="J126" s="10"/>
      <c r="K126" s="10"/>
      <c r="L126" s="10"/>
      <c r="M126" s="10"/>
    </row>
    <row r="127" spans="2:13" ht="39.950000000000003" customHeight="1" thickTop="1" thickBot="1" x14ac:dyDescent="0.3">
      <c r="B127" s="9">
        <v>17</v>
      </c>
      <c r="C127" s="88" t="s">
        <v>147</v>
      </c>
      <c r="D127" s="89"/>
      <c r="E127" s="89"/>
      <c r="F127" s="89"/>
      <c r="G127" s="89"/>
      <c r="H127" s="89"/>
      <c r="I127" s="90"/>
      <c r="J127" s="10"/>
      <c r="K127" s="10"/>
      <c r="L127" s="10"/>
      <c r="M127" s="10"/>
    </row>
    <row r="128" spans="2:13" ht="39.950000000000003" customHeight="1" thickTop="1" thickBot="1" x14ac:dyDescent="0.3">
      <c r="B128" s="9">
        <v>18</v>
      </c>
      <c r="C128" s="88" t="s">
        <v>148</v>
      </c>
      <c r="D128" s="89"/>
      <c r="E128" s="89"/>
      <c r="F128" s="89"/>
      <c r="G128" s="89"/>
      <c r="H128" s="89"/>
      <c r="I128" s="90"/>
      <c r="J128" s="10"/>
      <c r="K128" s="10"/>
      <c r="L128" s="10"/>
      <c r="M128" s="10"/>
    </row>
    <row r="129" spans="2:13" ht="39.950000000000003" customHeight="1" thickTop="1" thickBot="1" x14ac:dyDescent="0.3">
      <c r="B129" s="9">
        <v>19</v>
      </c>
      <c r="C129" s="88" t="s">
        <v>149</v>
      </c>
      <c r="D129" s="89"/>
      <c r="E129" s="89"/>
      <c r="F129" s="89"/>
      <c r="G129" s="89"/>
      <c r="H129" s="89"/>
      <c r="I129" s="90"/>
      <c r="J129" s="10"/>
      <c r="K129" s="10"/>
      <c r="L129" s="10"/>
      <c r="M129" s="10"/>
    </row>
    <row r="130" spans="2:13" ht="39.950000000000003" customHeight="1" thickTop="1" thickBot="1" x14ac:dyDescent="0.3">
      <c r="B130" s="9">
        <v>20</v>
      </c>
      <c r="C130" s="88" t="s">
        <v>118</v>
      </c>
      <c r="D130" s="89"/>
      <c r="E130" s="89"/>
      <c r="F130" s="89"/>
      <c r="G130" s="89"/>
      <c r="H130" s="89"/>
      <c r="I130" s="90"/>
      <c r="J130" s="10"/>
      <c r="K130" s="10"/>
      <c r="L130" s="10"/>
      <c r="M130" s="10"/>
    </row>
    <row r="131" spans="2:13" ht="39.950000000000003" customHeight="1" thickTop="1" thickBot="1" x14ac:dyDescent="0.3">
      <c r="B131" s="9">
        <v>21</v>
      </c>
      <c r="C131" s="88" t="s">
        <v>150</v>
      </c>
      <c r="D131" s="89"/>
      <c r="E131" s="89"/>
      <c r="F131" s="89"/>
      <c r="G131" s="89"/>
      <c r="H131" s="89"/>
      <c r="I131" s="90"/>
      <c r="J131" s="10"/>
      <c r="K131" s="10"/>
      <c r="L131" s="10"/>
      <c r="M131" s="10"/>
    </row>
    <row r="132" spans="2:13" ht="39.950000000000003" customHeight="1" thickTop="1" thickBot="1" x14ac:dyDescent="0.3">
      <c r="B132" s="9">
        <v>22</v>
      </c>
      <c r="C132" s="88" t="s">
        <v>151</v>
      </c>
      <c r="D132" s="89"/>
      <c r="E132" s="89"/>
      <c r="F132" s="89"/>
      <c r="G132" s="89"/>
      <c r="H132" s="89"/>
      <c r="I132" s="90"/>
      <c r="J132" s="10"/>
      <c r="K132" s="10"/>
      <c r="L132" s="10"/>
      <c r="M132" s="10"/>
    </row>
    <row r="133" spans="2:13" ht="39.950000000000003" customHeight="1" thickTop="1" thickBot="1" x14ac:dyDescent="0.3">
      <c r="B133" s="9">
        <v>23</v>
      </c>
      <c r="C133" s="88" t="s">
        <v>152</v>
      </c>
      <c r="D133" s="89"/>
      <c r="E133" s="89"/>
      <c r="F133" s="89"/>
      <c r="G133" s="89"/>
      <c r="H133" s="89"/>
      <c r="I133" s="90"/>
      <c r="J133" s="10"/>
      <c r="K133" s="10"/>
      <c r="L133" s="10"/>
      <c r="M133" s="10"/>
    </row>
    <row r="134" spans="2:13" ht="39.950000000000003" customHeight="1" thickTop="1" thickBot="1" x14ac:dyDescent="0.3">
      <c r="B134" s="9">
        <v>24</v>
      </c>
      <c r="C134" s="88" t="s">
        <v>153</v>
      </c>
      <c r="D134" s="89"/>
      <c r="E134" s="89"/>
      <c r="F134" s="89"/>
      <c r="G134" s="89"/>
      <c r="H134" s="89"/>
      <c r="I134" s="90"/>
      <c r="J134" s="10"/>
      <c r="K134" s="10"/>
      <c r="L134" s="10"/>
      <c r="M134" s="10"/>
    </row>
    <row r="135" spans="2:13" ht="39.950000000000003" customHeight="1" thickTop="1" thickBot="1" x14ac:dyDescent="0.3">
      <c r="B135" s="9">
        <v>25</v>
      </c>
      <c r="C135" s="88" t="s">
        <v>154</v>
      </c>
      <c r="D135" s="89"/>
      <c r="E135" s="89"/>
      <c r="F135" s="89"/>
      <c r="G135" s="89"/>
      <c r="H135" s="89"/>
      <c r="I135" s="90"/>
      <c r="J135" s="10"/>
      <c r="K135" s="10"/>
      <c r="L135" s="10"/>
      <c r="M135" s="10"/>
    </row>
    <row r="136" spans="2:13" ht="39.950000000000003" customHeight="1" thickTop="1" thickBot="1" x14ac:dyDescent="0.3">
      <c r="B136" s="9">
        <v>26</v>
      </c>
      <c r="C136" s="88" t="s">
        <v>155</v>
      </c>
      <c r="D136" s="89"/>
      <c r="E136" s="89"/>
      <c r="F136" s="89"/>
      <c r="G136" s="89"/>
      <c r="H136" s="89"/>
      <c r="I136" s="90"/>
      <c r="J136" s="10"/>
      <c r="K136" s="10"/>
      <c r="L136" s="10"/>
      <c r="M136" s="10"/>
    </row>
    <row r="137" spans="2:13" ht="39.950000000000003" customHeight="1" thickTop="1" thickBot="1" x14ac:dyDescent="0.3">
      <c r="B137" s="9">
        <v>27</v>
      </c>
      <c r="C137" s="88" t="s">
        <v>156</v>
      </c>
      <c r="D137" s="89"/>
      <c r="E137" s="89"/>
      <c r="F137" s="89"/>
      <c r="G137" s="89"/>
      <c r="H137" s="89"/>
      <c r="I137" s="90"/>
      <c r="J137" s="10"/>
      <c r="K137" s="10"/>
      <c r="L137" s="10"/>
      <c r="M137" s="10"/>
    </row>
    <row r="138" spans="2:13" ht="39.950000000000003" customHeight="1" thickTop="1" thickBot="1" x14ac:dyDescent="0.3">
      <c r="B138" s="9">
        <v>28</v>
      </c>
      <c r="C138" s="88" t="s">
        <v>157</v>
      </c>
      <c r="D138" s="89"/>
      <c r="E138" s="89"/>
      <c r="F138" s="89"/>
      <c r="G138" s="89"/>
      <c r="H138" s="89"/>
      <c r="I138" s="90"/>
      <c r="J138" s="10"/>
      <c r="K138" s="10"/>
      <c r="L138" s="10"/>
      <c r="M138" s="10"/>
    </row>
    <row r="139" spans="2:13" ht="39.950000000000003" customHeight="1" thickTop="1" thickBot="1" x14ac:dyDescent="0.3">
      <c r="B139" s="9">
        <v>29</v>
      </c>
      <c r="C139" s="88" t="s">
        <v>158</v>
      </c>
      <c r="D139" s="89"/>
      <c r="E139" s="89"/>
      <c r="F139" s="89"/>
      <c r="G139" s="89"/>
      <c r="H139" s="89"/>
      <c r="I139" s="90"/>
      <c r="J139" s="10"/>
      <c r="K139" s="10"/>
      <c r="L139" s="10"/>
      <c r="M139" s="10"/>
    </row>
    <row r="140" spans="2:13" ht="39.950000000000003" customHeight="1" thickTop="1" thickBot="1" x14ac:dyDescent="0.3">
      <c r="B140" s="9">
        <v>30</v>
      </c>
      <c r="C140" s="88" t="s">
        <v>159</v>
      </c>
      <c r="D140" s="89"/>
      <c r="E140" s="89"/>
      <c r="F140" s="89"/>
      <c r="G140" s="89"/>
      <c r="H140" s="89"/>
      <c r="I140" s="90"/>
      <c r="J140" s="10"/>
      <c r="K140" s="10"/>
      <c r="L140" s="10"/>
      <c r="M140" s="10"/>
    </row>
    <row r="141" spans="2:13" ht="39.950000000000003" customHeight="1" thickTop="1" thickBot="1" x14ac:dyDescent="0.3">
      <c r="B141" s="9">
        <v>31</v>
      </c>
      <c r="C141" s="88" t="s">
        <v>160</v>
      </c>
      <c r="D141" s="89"/>
      <c r="E141" s="89"/>
      <c r="F141" s="89"/>
      <c r="G141" s="89"/>
      <c r="H141" s="89"/>
      <c r="I141" s="90"/>
      <c r="J141" s="10"/>
      <c r="K141" s="10"/>
      <c r="L141" s="10"/>
      <c r="M141" s="10"/>
    </row>
    <row r="142" spans="2:13" ht="39.950000000000003" customHeight="1" thickTop="1" thickBot="1" x14ac:dyDescent="0.3">
      <c r="B142" s="9">
        <v>32</v>
      </c>
      <c r="C142" s="88" t="s">
        <v>161</v>
      </c>
      <c r="D142" s="89"/>
      <c r="E142" s="89"/>
      <c r="F142" s="89"/>
      <c r="G142" s="89"/>
      <c r="H142" s="89"/>
      <c r="I142" s="90"/>
      <c r="J142" s="10"/>
      <c r="K142" s="10"/>
      <c r="L142" s="10"/>
      <c r="M142" s="10"/>
    </row>
    <row r="143" spans="2:13" ht="16.5" customHeight="1" thickTop="1" thickBot="1" x14ac:dyDescent="0.3">
      <c r="B143" s="53"/>
      <c r="C143" s="81" t="s">
        <v>192</v>
      </c>
      <c r="D143" s="82"/>
      <c r="E143" s="82"/>
      <c r="F143" s="82"/>
      <c r="G143" s="82"/>
      <c r="H143" s="82"/>
      <c r="I143" s="83"/>
      <c r="J143" s="87" t="s">
        <v>70</v>
      </c>
      <c r="K143" s="87" t="s">
        <v>7</v>
      </c>
      <c r="L143" s="87" t="s">
        <v>343</v>
      </c>
      <c r="M143" s="87" t="s">
        <v>71</v>
      </c>
    </row>
    <row r="144" spans="2:13" ht="27.75" customHeight="1" thickTop="1" thickBot="1" x14ac:dyDescent="0.3">
      <c r="B144" s="53"/>
      <c r="C144" s="84"/>
      <c r="D144" s="85"/>
      <c r="E144" s="85"/>
      <c r="F144" s="85"/>
      <c r="G144" s="85"/>
      <c r="H144" s="85"/>
      <c r="I144" s="86"/>
      <c r="J144" s="46"/>
      <c r="K144" s="46"/>
      <c r="L144" s="46"/>
      <c r="M144" s="46"/>
    </row>
    <row r="145" spans="2:13" ht="64.5" customHeight="1" thickTop="1" thickBot="1" x14ac:dyDescent="0.3">
      <c r="B145" s="9">
        <v>33</v>
      </c>
      <c r="C145" s="88" t="s">
        <v>162</v>
      </c>
      <c r="D145" s="89"/>
      <c r="E145" s="89"/>
      <c r="F145" s="89"/>
      <c r="G145" s="89"/>
      <c r="H145" s="89"/>
      <c r="I145" s="90"/>
      <c r="J145" s="10"/>
      <c r="K145" s="10"/>
      <c r="L145" s="10"/>
      <c r="M145" s="10"/>
    </row>
    <row r="146" spans="2:13" ht="54.75" customHeight="1" thickTop="1" thickBot="1" x14ac:dyDescent="0.3">
      <c r="B146" s="9">
        <v>34</v>
      </c>
      <c r="C146" s="88" t="s">
        <v>163</v>
      </c>
      <c r="D146" s="89"/>
      <c r="E146" s="89"/>
      <c r="F146" s="89"/>
      <c r="G146" s="89"/>
      <c r="H146" s="89"/>
      <c r="I146" s="90"/>
      <c r="J146" s="10"/>
      <c r="K146" s="10"/>
      <c r="L146" s="10"/>
      <c r="M146" s="10"/>
    </row>
    <row r="147" spans="2:13" ht="44.25" customHeight="1" thickTop="1" thickBot="1" x14ac:dyDescent="0.3">
      <c r="B147" s="9">
        <v>35</v>
      </c>
      <c r="C147" s="88" t="s">
        <v>164</v>
      </c>
      <c r="D147" s="89"/>
      <c r="E147" s="89"/>
      <c r="F147" s="89"/>
      <c r="G147" s="89"/>
      <c r="H147" s="89"/>
      <c r="I147" s="90"/>
      <c r="J147" s="10"/>
      <c r="K147" s="10"/>
      <c r="L147" s="10"/>
      <c r="M147" s="10"/>
    </row>
    <row r="148" spans="2:13" ht="54.75" customHeight="1" thickTop="1" thickBot="1" x14ac:dyDescent="0.3">
      <c r="B148" s="9">
        <v>36</v>
      </c>
      <c r="C148" s="88" t="s">
        <v>165</v>
      </c>
      <c r="D148" s="89"/>
      <c r="E148" s="89"/>
      <c r="F148" s="89"/>
      <c r="G148" s="89"/>
      <c r="H148" s="89"/>
      <c r="I148" s="90"/>
      <c r="J148" s="10"/>
      <c r="K148" s="10"/>
      <c r="L148" s="10"/>
      <c r="M148" s="10"/>
    </row>
    <row r="149" spans="2:13" ht="54.75" customHeight="1" thickTop="1" thickBot="1" x14ac:dyDescent="0.3">
      <c r="B149" s="9">
        <v>37</v>
      </c>
      <c r="C149" s="88" t="s">
        <v>166</v>
      </c>
      <c r="D149" s="89"/>
      <c r="E149" s="89"/>
      <c r="F149" s="89"/>
      <c r="G149" s="89"/>
      <c r="H149" s="89"/>
      <c r="I149" s="90"/>
      <c r="J149" s="10"/>
      <c r="K149" s="10"/>
      <c r="L149" s="10"/>
      <c r="M149" s="10"/>
    </row>
    <row r="150" spans="2:13" ht="45" customHeight="1" thickTop="1" thickBot="1" x14ac:dyDescent="0.3">
      <c r="B150" s="9">
        <v>38</v>
      </c>
      <c r="C150" s="88" t="s">
        <v>167</v>
      </c>
      <c r="D150" s="89"/>
      <c r="E150" s="89"/>
      <c r="F150" s="89"/>
      <c r="G150" s="89"/>
      <c r="H150" s="89"/>
      <c r="I150" s="90"/>
      <c r="J150" s="10"/>
      <c r="K150" s="10"/>
      <c r="L150" s="10"/>
      <c r="M150" s="10"/>
    </row>
    <row r="151" spans="2:13" ht="15.75" thickTop="1" x14ac:dyDescent="0.25"/>
    <row r="153" spans="2:13" ht="103.5" customHeight="1" thickBot="1" x14ac:dyDescent="0.3">
      <c r="B153" s="97" t="s">
        <v>328</v>
      </c>
      <c r="C153" s="98"/>
      <c r="D153" s="98"/>
      <c r="E153" s="98"/>
      <c r="F153" s="98"/>
      <c r="G153" s="98"/>
      <c r="H153" s="98"/>
      <c r="I153" s="98"/>
      <c r="J153" s="98"/>
      <c r="K153" s="98"/>
      <c r="L153" s="98"/>
      <c r="M153" s="98"/>
    </row>
    <row r="154" spans="2:13" ht="16.5" customHeight="1" thickTop="1" thickBot="1" x14ac:dyDescent="0.3">
      <c r="B154" s="53"/>
      <c r="C154" s="81" t="s">
        <v>130</v>
      </c>
      <c r="D154" s="82"/>
      <c r="E154" s="82"/>
      <c r="F154" s="82"/>
      <c r="G154" s="82"/>
      <c r="H154" s="82"/>
      <c r="I154" s="83"/>
      <c r="J154" s="87" t="s">
        <v>70</v>
      </c>
      <c r="K154" s="87" t="s">
        <v>7</v>
      </c>
      <c r="L154" s="87" t="s">
        <v>343</v>
      </c>
      <c r="M154" s="87" t="s">
        <v>71</v>
      </c>
    </row>
    <row r="155" spans="2:13" ht="35.25" customHeight="1" thickTop="1" thickBot="1" x14ac:dyDescent="0.3">
      <c r="B155" s="53"/>
      <c r="C155" s="84"/>
      <c r="D155" s="85"/>
      <c r="E155" s="85"/>
      <c r="F155" s="85"/>
      <c r="G155" s="85"/>
      <c r="H155" s="85"/>
      <c r="I155" s="86"/>
      <c r="J155" s="46"/>
      <c r="K155" s="46"/>
      <c r="L155" s="46"/>
      <c r="M155" s="46"/>
    </row>
    <row r="156" spans="2:13" ht="52.5" customHeight="1" thickTop="1" thickBot="1" x14ac:dyDescent="0.3">
      <c r="B156" s="9">
        <v>1</v>
      </c>
      <c r="C156" s="88" t="s">
        <v>168</v>
      </c>
      <c r="D156" s="89"/>
      <c r="E156" s="89"/>
      <c r="F156" s="89"/>
      <c r="G156" s="89"/>
      <c r="H156" s="89"/>
      <c r="I156" s="90"/>
      <c r="J156" s="10"/>
      <c r="K156" s="10"/>
      <c r="L156" s="10"/>
      <c r="M156" s="10"/>
    </row>
    <row r="157" spans="2:13" ht="39.950000000000003" customHeight="1" thickTop="1" thickBot="1" x14ac:dyDescent="0.3">
      <c r="B157" s="9">
        <v>2</v>
      </c>
      <c r="C157" s="88" t="s">
        <v>132</v>
      </c>
      <c r="D157" s="89"/>
      <c r="E157" s="89"/>
      <c r="F157" s="89"/>
      <c r="G157" s="89"/>
      <c r="H157" s="89"/>
      <c r="I157" s="90"/>
      <c r="J157" s="10"/>
      <c r="K157" s="10"/>
      <c r="L157" s="10"/>
      <c r="M157" s="10"/>
    </row>
    <row r="158" spans="2:13" ht="39.950000000000003" customHeight="1" thickTop="1" thickBot="1" x14ac:dyDescent="0.3">
      <c r="B158" s="9">
        <v>3</v>
      </c>
      <c r="C158" s="88" t="s">
        <v>133</v>
      </c>
      <c r="D158" s="89"/>
      <c r="E158" s="89"/>
      <c r="F158" s="89"/>
      <c r="G158" s="89"/>
      <c r="H158" s="89"/>
      <c r="I158" s="90"/>
      <c r="J158" s="10"/>
      <c r="K158" s="10"/>
      <c r="L158" s="10"/>
      <c r="M158" s="10"/>
    </row>
    <row r="159" spans="2:13" ht="55.5" customHeight="1" thickTop="1" thickBot="1" x14ac:dyDescent="0.3">
      <c r="B159" s="9">
        <v>4</v>
      </c>
      <c r="C159" s="88" t="s">
        <v>134</v>
      </c>
      <c r="D159" s="89"/>
      <c r="E159" s="89"/>
      <c r="F159" s="89"/>
      <c r="G159" s="89"/>
      <c r="H159" s="89"/>
      <c r="I159" s="90"/>
      <c r="J159" s="10"/>
      <c r="K159" s="10"/>
      <c r="L159" s="10"/>
      <c r="M159" s="10"/>
    </row>
    <row r="160" spans="2:13" ht="39.950000000000003" customHeight="1" thickTop="1" thickBot="1" x14ac:dyDescent="0.3">
      <c r="B160" s="9">
        <v>5</v>
      </c>
      <c r="C160" s="88" t="s">
        <v>101</v>
      </c>
      <c r="D160" s="89"/>
      <c r="E160" s="89"/>
      <c r="F160" s="89"/>
      <c r="G160" s="89"/>
      <c r="H160" s="89"/>
      <c r="I160" s="90"/>
      <c r="J160" s="10"/>
      <c r="K160" s="10"/>
      <c r="L160" s="10"/>
      <c r="M160" s="10"/>
    </row>
    <row r="161" spans="2:13" ht="39.950000000000003" customHeight="1" thickTop="1" thickBot="1" x14ac:dyDescent="0.3">
      <c r="B161" s="9">
        <v>6</v>
      </c>
      <c r="C161" s="88" t="s">
        <v>169</v>
      </c>
      <c r="D161" s="89"/>
      <c r="E161" s="89"/>
      <c r="F161" s="89"/>
      <c r="G161" s="89"/>
      <c r="H161" s="89"/>
      <c r="I161" s="90"/>
      <c r="J161" s="10"/>
      <c r="K161" s="10"/>
      <c r="L161" s="10"/>
      <c r="M161" s="10"/>
    </row>
    <row r="162" spans="2:13" ht="39.950000000000003" customHeight="1" thickTop="1" thickBot="1" x14ac:dyDescent="0.3">
      <c r="B162" s="9">
        <v>7</v>
      </c>
      <c r="C162" s="88" t="s">
        <v>170</v>
      </c>
      <c r="D162" s="89"/>
      <c r="E162" s="89"/>
      <c r="F162" s="89"/>
      <c r="G162" s="89"/>
      <c r="H162" s="89"/>
      <c r="I162" s="90"/>
      <c r="J162" s="10"/>
      <c r="K162" s="10"/>
      <c r="L162" s="10"/>
      <c r="M162" s="10"/>
    </row>
    <row r="163" spans="2:13" ht="39.950000000000003" customHeight="1" thickTop="1" thickBot="1" x14ac:dyDescent="0.3">
      <c r="B163" s="9">
        <v>8</v>
      </c>
      <c r="C163" s="88" t="s">
        <v>171</v>
      </c>
      <c r="D163" s="89"/>
      <c r="E163" s="89"/>
      <c r="F163" s="89"/>
      <c r="G163" s="89"/>
      <c r="H163" s="89"/>
      <c r="I163" s="90"/>
      <c r="J163" s="10"/>
      <c r="K163" s="10"/>
      <c r="L163" s="10"/>
      <c r="M163" s="10"/>
    </row>
    <row r="164" spans="2:13" ht="39.950000000000003" customHeight="1" thickTop="1" thickBot="1" x14ac:dyDescent="0.3">
      <c r="B164" s="9">
        <v>9</v>
      </c>
      <c r="C164" s="88" t="s">
        <v>172</v>
      </c>
      <c r="D164" s="89"/>
      <c r="E164" s="89"/>
      <c r="F164" s="89"/>
      <c r="G164" s="89"/>
      <c r="H164" s="89"/>
      <c r="I164" s="90"/>
      <c r="J164" s="10"/>
      <c r="K164" s="10"/>
      <c r="L164" s="10"/>
      <c r="M164" s="10"/>
    </row>
    <row r="165" spans="2:13" ht="39.950000000000003" customHeight="1" thickTop="1" thickBot="1" x14ac:dyDescent="0.3">
      <c r="B165" s="9">
        <v>10</v>
      </c>
      <c r="C165" s="88" t="s">
        <v>173</v>
      </c>
      <c r="D165" s="89"/>
      <c r="E165" s="89"/>
      <c r="F165" s="89"/>
      <c r="G165" s="89"/>
      <c r="H165" s="89"/>
      <c r="I165" s="90"/>
      <c r="J165" s="10"/>
      <c r="K165" s="10"/>
      <c r="L165" s="10"/>
      <c r="M165" s="10"/>
    </row>
    <row r="166" spans="2:13" ht="39.950000000000003" customHeight="1" thickTop="1" thickBot="1" x14ac:dyDescent="0.3">
      <c r="B166" s="9">
        <v>11</v>
      </c>
      <c r="C166" s="88" t="s">
        <v>174</v>
      </c>
      <c r="D166" s="89"/>
      <c r="E166" s="89"/>
      <c r="F166" s="89"/>
      <c r="G166" s="89"/>
      <c r="H166" s="89"/>
      <c r="I166" s="90"/>
      <c r="J166" s="10"/>
      <c r="K166" s="10"/>
      <c r="L166" s="10"/>
      <c r="M166" s="10"/>
    </row>
    <row r="167" spans="2:13" ht="39.950000000000003" customHeight="1" thickTop="1" thickBot="1" x14ac:dyDescent="0.3">
      <c r="B167" s="9">
        <v>12</v>
      </c>
      <c r="C167" s="88" t="s">
        <v>175</v>
      </c>
      <c r="D167" s="89"/>
      <c r="E167" s="89"/>
      <c r="F167" s="89"/>
      <c r="G167" s="89"/>
      <c r="H167" s="89"/>
      <c r="I167" s="90"/>
      <c r="J167" s="10"/>
      <c r="K167" s="10"/>
      <c r="L167" s="10"/>
      <c r="M167" s="10"/>
    </row>
    <row r="168" spans="2:13" ht="39.950000000000003" customHeight="1" thickTop="1" thickBot="1" x14ac:dyDescent="0.3">
      <c r="B168" s="9">
        <v>13</v>
      </c>
      <c r="C168" s="88" t="s">
        <v>176</v>
      </c>
      <c r="D168" s="89"/>
      <c r="E168" s="89"/>
      <c r="F168" s="89"/>
      <c r="G168" s="89"/>
      <c r="H168" s="89"/>
      <c r="I168" s="90"/>
      <c r="J168" s="10"/>
      <c r="K168" s="10"/>
      <c r="L168" s="10"/>
      <c r="M168" s="10"/>
    </row>
    <row r="169" spans="2:13" ht="39.950000000000003" customHeight="1" thickTop="1" thickBot="1" x14ac:dyDescent="0.3">
      <c r="B169" s="9">
        <v>14</v>
      </c>
      <c r="C169" s="88" t="s">
        <v>177</v>
      </c>
      <c r="D169" s="89"/>
      <c r="E169" s="89"/>
      <c r="F169" s="89"/>
      <c r="G169" s="89"/>
      <c r="H169" s="89"/>
      <c r="I169" s="90"/>
      <c r="J169" s="10"/>
      <c r="K169" s="10"/>
      <c r="L169" s="10"/>
      <c r="M169" s="10"/>
    </row>
    <row r="170" spans="2:13" ht="39.950000000000003" customHeight="1" thickTop="1" thickBot="1" x14ac:dyDescent="0.3">
      <c r="B170" s="9">
        <v>15</v>
      </c>
      <c r="C170" s="88" t="s">
        <v>144</v>
      </c>
      <c r="D170" s="89"/>
      <c r="E170" s="89"/>
      <c r="F170" s="89"/>
      <c r="G170" s="89"/>
      <c r="H170" s="89"/>
      <c r="I170" s="90"/>
      <c r="J170" s="10"/>
      <c r="K170" s="10"/>
      <c r="L170" s="10"/>
      <c r="M170" s="10"/>
    </row>
    <row r="171" spans="2:13" ht="16.5" customHeight="1" thickTop="1" thickBot="1" x14ac:dyDescent="0.3">
      <c r="B171" s="53"/>
      <c r="C171" s="81" t="s">
        <v>145</v>
      </c>
      <c r="D171" s="82"/>
      <c r="E171" s="82"/>
      <c r="F171" s="82"/>
      <c r="G171" s="82"/>
      <c r="H171" s="82"/>
      <c r="I171" s="83"/>
      <c r="J171" s="87" t="s">
        <v>70</v>
      </c>
      <c r="K171" s="87" t="s">
        <v>7</v>
      </c>
      <c r="L171" s="87" t="s">
        <v>343</v>
      </c>
      <c r="M171" s="87" t="s">
        <v>71</v>
      </c>
    </row>
    <row r="172" spans="2:13" ht="27" customHeight="1" thickTop="1" thickBot="1" x14ac:dyDescent="0.3">
      <c r="B172" s="53"/>
      <c r="C172" s="84"/>
      <c r="D172" s="85"/>
      <c r="E172" s="85"/>
      <c r="F172" s="85"/>
      <c r="G172" s="85"/>
      <c r="H172" s="85"/>
      <c r="I172" s="86"/>
      <c r="J172" s="46"/>
      <c r="K172" s="46"/>
      <c r="L172" s="46"/>
      <c r="M172" s="46"/>
    </row>
    <row r="173" spans="2:13" ht="39.950000000000003" customHeight="1" thickTop="1" thickBot="1" x14ac:dyDescent="0.3">
      <c r="B173" s="9">
        <v>16</v>
      </c>
      <c r="C173" s="88" t="s">
        <v>178</v>
      </c>
      <c r="D173" s="89"/>
      <c r="E173" s="89"/>
      <c r="F173" s="89"/>
      <c r="G173" s="89"/>
      <c r="H173" s="89"/>
      <c r="I173" s="90"/>
      <c r="J173" s="10"/>
      <c r="K173" s="10"/>
      <c r="L173" s="10"/>
      <c r="M173" s="10"/>
    </row>
    <row r="174" spans="2:13" ht="39.950000000000003" customHeight="1" thickTop="1" thickBot="1" x14ac:dyDescent="0.3">
      <c r="B174" s="9">
        <v>17</v>
      </c>
      <c r="C174" s="88" t="s">
        <v>147</v>
      </c>
      <c r="D174" s="89"/>
      <c r="E174" s="89"/>
      <c r="F174" s="89"/>
      <c r="G174" s="89"/>
      <c r="H174" s="89"/>
      <c r="I174" s="90"/>
      <c r="J174" s="10"/>
      <c r="K174" s="10"/>
      <c r="L174" s="10"/>
      <c r="M174" s="10"/>
    </row>
    <row r="175" spans="2:13" ht="39.950000000000003" customHeight="1" thickTop="1" thickBot="1" x14ac:dyDescent="0.3">
      <c r="B175" s="9">
        <v>18</v>
      </c>
      <c r="C175" s="88" t="s">
        <v>148</v>
      </c>
      <c r="D175" s="89"/>
      <c r="E175" s="89"/>
      <c r="F175" s="89"/>
      <c r="G175" s="89"/>
      <c r="H175" s="89"/>
      <c r="I175" s="90"/>
      <c r="J175" s="10"/>
      <c r="K175" s="10"/>
      <c r="L175" s="10"/>
      <c r="M175" s="10"/>
    </row>
    <row r="176" spans="2:13" ht="39.950000000000003" customHeight="1" thickTop="1" thickBot="1" x14ac:dyDescent="0.3">
      <c r="B176" s="9">
        <v>19</v>
      </c>
      <c r="C176" s="88" t="s">
        <v>179</v>
      </c>
      <c r="D176" s="89"/>
      <c r="E176" s="89"/>
      <c r="F176" s="89"/>
      <c r="G176" s="89"/>
      <c r="H176" s="89"/>
      <c r="I176" s="90"/>
      <c r="J176" s="10"/>
      <c r="K176" s="10"/>
      <c r="L176" s="10"/>
      <c r="M176" s="10"/>
    </row>
    <row r="177" spans="2:13" ht="39.950000000000003" customHeight="1" thickTop="1" thickBot="1" x14ac:dyDescent="0.3">
      <c r="B177" s="9">
        <v>20</v>
      </c>
      <c r="C177" s="88" t="s">
        <v>118</v>
      </c>
      <c r="D177" s="89"/>
      <c r="E177" s="89"/>
      <c r="F177" s="89"/>
      <c r="G177" s="89"/>
      <c r="H177" s="89"/>
      <c r="I177" s="90"/>
      <c r="J177" s="10"/>
      <c r="K177" s="10"/>
      <c r="L177" s="10"/>
      <c r="M177" s="10"/>
    </row>
    <row r="178" spans="2:13" ht="39.950000000000003" customHeight="1" thickTop="1" thickBot="1" x14ac:dyDescent="0.3">
      <c r="B178" s="9">
        <v>21</v>
      </c>
      <c r="C178" s="88" t="s">
        <v>180</v>
      </c>
      <c r="D178" s="89"/>
      <c r="E178" s="89"/>
      <c r="F178" s="89"/>
      <c r="G178" s="89"/>
      <c r="H178" s="89"/>
      <c r="I178" s="90"/>
      <c r="J178" s="10"/>
      <c r="K178" s="10"/>
      <c r="L178" s="10"/>
      <c r="M178" s="10"/>
    </row>
    <row r="179" spans="2:13" ht="39.950000000000003" customHeight="1" thickTop="1" thickBot="1" x14ac:dyDescent="0.3">
      <c r="B179" s="9">
        <v>22</v>
      </c>
      <c r="C179" s="88" t="s">
        <v>181</v>
      </c>
      <c r="D179" s="89"/>
      <c r="E179" s="89"/>
      <c r="F179" s="89"/>
      <c r="G179" s="89"/>
      <c r="H179" s="89"/>
      <c r="I179" s="90"/>
      <c r="J179" s="10"/>
      <c r="K179" s="10"/>
      <c r="L179" s="10"/>
      <c r="M179" s="10"/>
    </row>
    <row r="180" spans="2:13" ht="39.950000000000003" customHeight="1" thickTop="1" thickBot="1" x14ac:dyDescent="0.3">
      <c r="B180" s="9">
        <v>23</v>
      </c>
      <c r="C180" s="88" t="s">
        <v>182</v>
      </c>
      <c r="D180" s="89"/>
      <c r="E180" s="89"/>
      <c r="F180" s="89"/>
      <c r="G180" s="89"/>
      <c r="H180" s="89"/>
      <c r="I180" s="90"/>
      <c r="J180" s="10"/>
      <c r="K180" s="10"/>
      <c r="L180" s="10"/>
      <c r="M180" s="10"/>
    </row>
    <row r="181" spans="2:13" ht="39.950000000000003" customHeight="1" thickTop="1" thickBot="1" x14ac:dyDescent="0.3">
      <c r="B181" s="9">
        <v>24</v>
      </c>
      <c r="C181" s="88" t="s">
        <v>183</v>
      </c>
      <c r="D181" s="89"/>
      <c r="E181" s="89"/>
      <c r="F181" s="89"/>
      <c r="G181" s="89"/>
      <c r="H181" s="89"/>
      <c r="I181" s="90"/>
      <c r="J181" s="10"/>
      <c r="K181" s="10"/>
      <c r="L181" s="10"/>
      <c r="M181" s="10"/>
    </row>
    <row r="182" spans="2:13" ht="39.950000000000003" customHeight="1" thickTop="1" thickBot="1" x14ac:dyDescent="0.3">
      <c r="B182" s="9">
        <v>25</v>
      </c>
      <c r="C182" s="88" t="s">
        <v>184</v>
      </c>
      <c r="D182" s="89"/>
      <c r="E182" s="89"/>
      <c r="F182" s="89"/>
      <c r="G182" s="89"/>
      <c r="H182" s="89"/>
      <c r="I182" s="90"/>
      <c r="J182" s="10"/>
      <c r="K182" s="10"/>
      <c r="L182" s="10"/>
      <c r="M182" s="10"/>
    </row>
    <row r="183" spans="2:13" ht="39.950000000000003" customHeight="1" thickTop="1" thickBot="1" x14ac:dyDescent="0.3">
      <c r="B183" s="9">
        <v>26</v>
      </c>
      <c r="C183" s="88" t="s">
        <v>185</v>
      </c>
      <c r="D183" s="89"/>
      <c r="E183" s="89"/>
      <c r="F183" s="89"/>
      <c r="G183" s="89"/>
      <c r="H183" s="89"/>
      <c r="I183" s="90"/>
      <c r="J183" s="10"/>
      <c r="K183" s="10"/>
      <c r="L183" s="10"/>
      <c r="M183" s="10"/>
    </row>
    <row r="184" spans="2:13" ht="39.950000000000003" customHeight="1" thickTop="1" thickBot="1" x14ac:dyDescent="0.3">
      <c r="B184" s="9">
        <v>27</v>
      </c>
      <c r="C184" s="88" t="s">
        <v>186</v>
      </c>
      <c r="D184" s="89"/>
      <c r="E184" s="89"/>
      <c r="F184" s="89"/>
      <c r="G184" s="89"/>
      <c r="H184" s="89"/>
      <c r="I184" s="90"/>
      <c r="J184" s="10"/>
      <c r="K184" s="10"/>
      <c r="L184" s="10"/>
      <c r="M184" s="10"/>
    </row>
    <row r="185" spans="2:13" ht="39.950000000000003" customHeight="1" thickTop="1" thickBot="1" x14ac:dyDescent="0.3">
      <c r="B185" s="9">
        <v>28</v>
      </c>
      <c r="C185" s="88" t="s">
        <v>187</v>
      </c>
      <c r="D185" s="89"/>
      <c r="E185" s="89"/>
      <c r="F185" s="89"/>
      <c r="G185" s="89"/>
      <c r="H185" s="89"/>
      <c r="I185" s="90"/>
      <c r="J185" s="10"/>
      <c r="K185" s="10"/>
      <c r="L185" s="10"/>
      <c r="M185" s="10"/>
    </row>
    <row r="186" spans="2:13" ht="39.950000000000003" customHeight="1" thickTop="1" thickBot="1" x14ac:dyDescent="0.3">
      <c r="B186" s="9">
        <v>29</v>
      </c>
      <c r="C186" s="88" t="s">
        <v>188</v>
      </c>
      <c r="D186" s="89"/>
      <c r="E186" s="89"/>
      <c r="F186" s="89"/>
      <c r="G186" s="89"/>
      <c r="H186" s="89"/>
      <c r="I186" s="90"/>
      <c r="J186" s="10"/>
      <c r="K186" s="10"/>
      <c r="L186" s="10"/>
      <c r="M186" s="10"/>
    </row>
    <row r="187" spans="2:13" ht="39.950000000000003" customHeight="1" thickTop="1" thickBot="1" x14ac:dyDescent="0.3">
      <c r="B187" s="9">
        <v>30</v>
      </c>
      <c r="C187" s="88" t="s">
        <v>189</v>
      </c>
      <c r="D187" s="89"/>
      <c r="E187" s="89"/>
      <c r="F187" s="89"/>
      <c r="G187" s="89"/>
      <c r="H187" s="89"/>
      <c r="I187" s="90"/>
      <c r="J187" s="10"/>
      <c r="K187" s="10"/>
      <c r="L187" s="10"/>
      <c r="M187" s="10"/>
    </row>
    <row r="188" spans="2:13" ht="39.950000000000003" customHeight="1" thickTop="1" thickBot="1" x14ac:dyDescent="0.3">
      <c r="B188" s="9">
        <v>31</v>
      </c>
      <c r="C188" s="88" t="s">
        <v>190</v>
      </c>
      <c r="D188" s="89"/>
      <c r="E188" s="89"/>
      <c r="F188" s="89"/>
      <c r="G188" s="89"/>
      <c r="H188" s="89"/>
      <c r="I188" s="90"/>
      <c r="J188" s="10"/>
      <c r="K188" s="10"/>
      <c r="L188" s="10"/>
      <c r="M188" s="10"/>
    </row>
    <row r="189" spans="2:13" ht="39.950000000000003" customHeight="1" thickTop="1" thickBot="1" x14ac:dyDescent="0.3">
      <c r="B189" s="9">
        <v>32</v>
      </c>
      <c r="C189" s="88" t="s">
        <v>191</v>
      </c>
      <c r="D189" s="89"/>
      <c r="E189" s="89"/>
      <c r="F189" s="89"/>
      <c r="G189" s="89"/>
      <c r="H189" s="89"/>
      <c r="I189" s="90"/>
      <c r="J189" s="10"/>
      <c r="K189" s="10"/>
      <c r="L189" s="10"/>
      <c r="M189" s="10"/>
    </row>
    <row r="190" spans="2:13" ht="16.5" customHeight="1" thickTop="1" thickBot="1" x14ac:dyDescent="0.3">
      <c r="B190" s="53"/>
      <c r="C190" s="81" t="s">
        <v>192</v>
      </c>
      <c r="D190" s="82"/>
      <c r="E190" s="82"/>
      <c r="F190" s="82"/>
      <c r="G190" s="82"/>
      <c r="H190" s="82"/>
      <c r="I190" s="83"/>
      <c r="J190" s="87" t="s">
        <v>70</v>
      </c>
      <c r="K190" s="87" t="s">
        <v>7</v>
      </c>
      <c r="L190" s="87" t="s">
        <v>343</v>
      </c>
      <c r="M190" s="87" t="s">
        <v>71</v>
      </c>
    </row>
    <row r="191" spans="2:13" ht="27" customHeight="1" thickTop="1" thickBot="1" x14ac:dyDescent="0.3">
      <c r="B191" s="53"/>
      <c r="C191" s="84"/>
      <c r="D191" s="85"/>
      <c r="E191" s="85"/>
      <c r="F191" s="85"/>
      <c r="G191" s="85"/>
      <c r="H191" s="85"/>
      <c r="I191" s="86"/>
      <c r="J191" s="46"/>
      <c r="K191" s="46"/>
      <c r="L191" s="46"/>
      <c r="M191" s="46"/>
    </row>
    <row r="192" spans="2:13" ht="69" customHeight="1" thickTop="1" thickBot="1" x14ac:dyDescent="0.3">
      <c r="B192" s="9">
        <v>33</v>
      </c>
      <c r="C192" s="88" t="s">
        <v>193</v>
      </c>
      <c r="D192" s="89"/>
      <c r="E192" s="89"/>
      <c r="F192" s="89"/>
      <c r="G192" s="89"/>
      <c r="H192" s="89"/>
      <c r="I192" s="90"/>
      <c r="J192" s="10"/>
      <c r="K192" s="10"/>
      <c r="L192" s="10"/>
      <c r="M192" s="10"/>
    </row>
    <row r="193" spans="2:13" ht="63" customHeight="1" thickTop="1" thickBot="1" x14ac:dyDescent="0.3">
      <c r="B193" s="9">
        <v>34</v>
      </c>
      <c r="C193" s="88" t="s">
        <v>163</v>
      </c>
      <c r="D193" s="89"/>
      <c r="E193" s="89"/>
      <c r="F193" s="89"/>
      <c r="G193" s="89"/>
      <c r="H193" s="89"/>
      <c r="I193" s="90"/>
      <c r="J193" s="10"/>
      <c r="K193" s="10"/>
      <c r="L193" s="10"/>
      <c r="M193" s="10"/>
    </row>
    <row r="194" spans="2:13" ht="39.950000000000003" customHeight="1" thickTop="1" thickBot="1" x14ac:dyDescent="0.3">
      <c r="B194" s="9">
        <v>35</v>
      </c>
      <c r="C194" s="88" t="s">
        <v>194</v>
      </c>
      <c r="D194" s="89"/>
      <c r="E194" s="89"/>
      <c r="F194" s="89"/>
      <c r="G194" s="89"/>
      <c r="H194" s="89"/>
      <c r="I194" s="90"/>
      <c r="J194" s="10"/>
      <c r="K194" s="10"/>
      <c r="L194" s="10"/>
      <c r="M194" s="10"/>
    </row>
    <row r="195" spans="2:13" ht="39.950000000000003" customHeight="1" thickTop="1" thickBot="1" x14ac:dyDescent="0.3">
      <c r="B195" s="9">
        <v>36</v>
      </c>
      <c r="C195" s="88" t="s">
        <v>195</v>
      </c>
      <c r="D195" s="89"/>
      <c r="E195" s="89"/>
      <c r="F195" s="89"/>
      <c r="G195" s="89"/>
      <c r="H195" s="89"/>
      <c r="I195" s="90"/>
      <c r="J195" s="10"/>
      <c r="K195" s="10"/>
      <c r="L195" s="10"/>
      <c r="M195" s="10"/>
    </row>
    <row r="196" spans="2:13" ht="39.950000000000003" customHeight="1" thickTop="1" thickBot="1" x14ac:dyDescent="0.3">
      <c r="B196" s="9">
        <v>37</v>
      </c>
      <c r="C196" s="88" t="s">
        <v>196</v>
      </c>
      <c r="D196" s="89"/>
      <c r="E196" s="89"/>
      <c r="F196" s="89"/>
      <c r="G196" s="89"/>
      <c r="H196" s="89"/>
      <c r="I196" s="90"/>
      <c r="J196" s="10"/>
      <c r="K196" s="10"/>
      <c r="L196" s="10"/>
      <c r="M196" s="10"/>
    </row>
    <row r="197" spans="2:13" ht="39.950000000000003" customHeight="1" thickTop="1" thickBot="1" x14ac:dyDescent="0.3">
      <c r="B197" s="9">
        <v>38</v>
      </c>
      <c r="C197" s="88" t="s">
        <v>197</v>
      </c>
      <c r="D197" s="89"/>
      <c r="E197" s="89"/>
      <c r="F197" s="89"/>
      <c r="G197" s="89"/>
      <c r="H197" s="89"/>
      <c r="I197" s="90"/>
      <c r="J197" s="10"/>
      <c r="K197" s="10"/>
      <c r="L197" s="10"/>
      <c r="M197" s="10"/>
    </row>
    <row r="198" spans="2:13" ht="15.75" thickTop="1" x14ac:dyDescent="0.25"/>
    <row r="201" spans="2:13" ht="107.25" customHeight="1" thickBot="1" x14ac:dyDescent="0.3">
      <c r="B201" s="97" t="s">
        <v>329</v>
      </c>
      <c r="C201" s="98"/>
      <c r="D201" s="98"/>
      <c r="E201" s="98"/>
      <c r="F201" s="98"/>
      <c r="G201" s="98"/>
      <c r="H201" s="98"/>
      <c r="I201" s="98"/>
      <c r="J201" s="98"/>
      <c r="K201" s="98"/>
      <c r="L201" s="98"/>
      <c r="M201" s="98"/>
    </row>
    <row r="202" spans="2:13" ht="16.5" customHeight="1" thickTop="1" thickBot="1" x14ac:dyDescent="0.3">
      <c r="B202" s="53"/>
      <c r="C202" s="81" t="s">
        <v>198</v>
      </c>
      <c r="D202" s="82"/>
      <c r="E202" s="82"/>
      <c r="F202" s="82"/>
      <c r="G202" s="82"/>
      <c r="H202" s="82"/>
      <c r="I202" s="83"/>
      <c r="J202" s="87" t="s">
        <v>70</v>
      </c>
      <c r="K202" s="87" t="s">
        <v>7</v>
      </c>
      <c r="L202" s="87" t="s">
        <v>343</v>
      </c>
      <c r="M202" s="87" t="s">
        <v>71</v>
      </c>
    </row>
    <row r="203" spans="2:13" ht="30.75" customHeight="1" thickTop="1" thickBot="1" x14ac:dyDescent="0.3">
      <c r="B203" s="53"/>
      <c r="C203" s="84"/>
      <c r="D203" s="85"/>
      <c r="E203" s="85"/>
      <c r="F203" s="85"/>
      <c r="G203" s="85"/>
      <c r="H203" s="85"/>
      <c r="I203" s="86"/>
      <c r="J203" s="46"/>
      <c r="K203" s="46"/>
      <c r="L203" s="46"/>
      <c r="M203" s="46"/>
    </row>
    <row r="204" spans="2:13" ht="39.950000000000003" customHeight="1" thickTop="1" thickBot="1" x14ac:dyDescent="0.3">
      <c r="B204" s="9">
        <v>1</v>
      </c>
      <c r="C204" s="88" t="s">
        <v>199</v>
      </c>
      <c r="D204" s="89"/>
      <c r="E204" s="89"/>
      <c r="F204" s="89"/>
      <c r="G204" s="89"/>
      <c r="H204" s="89"/>
      <c r="I204" s="90"/>
      <c r="J204" s="10"/>
      <c r="K204" s="10"/>
      <c r="L204" s="10"/>
      <c r="M204" s="10"/>
    </row>
    <row r="205" spans="2:13" ht="39.950000000000003" customHeight="1" thickTop="1" thickBot="1" x14ac:dyDescent="0.3">
      <c r="B205" s="9">
        <v>2</v>
      </c>
      <c r="C205" s="88" t="s">
        <v>200</v>
      </c>
      <c r="D205" s="89"/>
      <c r="E205" s="89"/>
      <c r="F205" s="89"/>
      <c r="G205" s="89"/>
      <c r="H205" s="89"/>
      <c r="I205" s="90"/>
      <c r="J205" s="10"/>
      <c r="K205" s="10"/>
      <c r="L205" s="10"/>
      <c r="M205" s="10"/>
    </row>
    <row r="206" spans="2:13" ht="39.950000000000003" customHeight="1" thickTop="1" thickBot="1" x14ac:dyDescent="0.3">
      <c r="B206" s="9">
        <v>3</v>
      </c>
      <c r="C206" s="88" t="s">
        <v>201</v>
      </c>
      <c r="D206" s="89"/>
      <c r="E206" s="89"/>
      <c r="F206" s="89"/>
      <c r="G206" s="89"/>
      <c r="H206" s="89"/>
      <c r="I206" s="90"/>
      <c r="J206" s="10"/>
      <c r="K206" s="10"/>
      <c r="L206" s="10"/>
      <c r="M206" s="10"/>
    </row>
    <row r="207" spans="2:13" ht="39.950000000000003" customHeight="1" thickTop="1" thickBot="1" x14ac:dyDescent="0.3">
      <c r="B207" s="9">
        <v>4</v>
      </c>
      <c r="C207" s="88" t="s">
        <v>202</v>
      </c>
      <c r="D207" s="89"/>
      <c r="E207" s="89"/>
      <c r="F207" s="89"/>
      <c r="G207" s="89"/>
      <c r="H207" s="89"/>
      <c r="I207" s="90"/>
      <c r="J207" s="10"/>
      <c r="K207" s="10"/>
      <c r="L207" s="10"/>
      <c r="M207" s="10"/>
    </row>
    <row r="208" spans="2:13" ht="39.950000000000003" customHeight="1" thickTop="1" thickBot="1" x14ac:dyDescent="0.3">
      <c r="B208" s="9">
        <v>5</v>
      </c>
      <c r="C208" s="88" t="s">
        <v>203</v>
      </c>
      <c r="D208" s="89"/>
      <c r="E208" s="89"/>
      <c r="F208" s="89"/>
      <c r="G208" s="89"/>
      <c r="H208" s="89"/>
      <c r="I208" s="90"/>
      <c r="J208" s="10"/>
      <c r="K208" s="10"/>
      <c r="L208" s="10"/>
      <c r="M208" s="10"/>
    </row>
    <row r="209" spans="2:13" ht="39.950000000000003" customHeight="1" thickTop="1" thickBot="1" x14ac:dyDescent="0.3">
      <c r="B209" s="9">
        <v>6</v>
      </c>
      <c r="C209" s="88" t="s">
        <v>204</v>
      </c>
      <c r="D209" s="89"/>
      <c r="E209" s="89"/>
      <c r="F209" s="89"/>
      <c r="G209" s="89"/>
      <c r="H209" s="89"/>
      <c r="I209" s="90"/>
      <c r="J209" s="10"/>
      <c r="K209" s="10"/>
      <c r="L209" s="10"/>
      <c r="M209" s="10"/>
    </row>
    <row r="210" spans="2:13" ht="39.950000000000003" customHeight="1" thickTop="1" thickBot="1" x14ac:dyDescent="0.3">
      <c r="B210" s="9">
        <v>7</v>
      </c>
      <c r="C210" s="88" t="s">
        <v>205</v>
      </c>
      <c r="D210" s="89"/>
      <c r="E210" s="89"/>
      <c r="F210" s="89"/>
      <c r="G210" s="89"/>
      <c r="H210" s="89"/>
      <c r="I210" s="90"/>
      <c r="J210" s="10"/>
      <c r="K210" s="10"/>
      <c r="L210" s="10"/>
      <c r="M210" s="10"/>
    </row>
    <row r="211" spans="2:13" ht="39.950000000000003" customHeight="1" thickTop="1" thickBot="1" x14ac:dyDescent="0.3">
      <c r="B211" s="9">
        <v>8</v>
      </c>
      <c r="C211" s="88" t="s">
        <v>206</v>
      </c>
      <c r="D211" s="89"/>
      <c r="E211" s="89"/>
      <c r="F211" s="89"/>
      <c r="G211" s="89"/>
      <c r="H211" s="89"/>
      <c r="I211" s="90"/>
      <c r="J211" s="10"/>
      <c r="K211" s="10"/>
      <c r="L211" s="10"/>
      <c r="M211" s="10"/>
    </row>
    <row r="212" spans="2:13" ht="39.950000000000003" customHeight="1" thickTop="1" thickBot="1" x14ac:dyDescent="0.3">
      <c r="B212" s="9">
        <v>9</v>
      </c>
      <c r="C212" s="88" t="s">
        <v>207</v>
      </c>
      <c r="D212" s="89"/>
      <c r="E212" s="89"/>
      <c r="F212" s="89"/>
      <c r="G212" s="89"/>
      <c r="H212" s="89"/>
      <c r="I212" s="90"/>
      <c r="J212" s="10"/>
      <c r="K212" s="10"/>
      <c r="L212" s="10"/>
      <c r="M212" s="10"/>
    </row>
    <row r="213" spans="2:13" ht="39.950000000000003" customHeight="1" thickTop="1" thickBot="1" x14ac:dyDescent="0.3">
      <c r="B213" s="9">
        <v>10</v>
      </c>
      <c r="C213" s="88" t="s">
        <v>208</v>
      </c>
      <c r="D213" s="89"/>
      <c r="E213" s="89"/>
      <c r="F213" s="89"/>
      <c r="G213" s="89"/>
      <c r="H213" s="89"/>
      <c r="I213" s="90"/>
      <c r="J213" s="10"/>
      <c r="K213" s="10"/>
      <c r="L213" s="10"/>
      <c r="M213" s="10"/>
    </row>
    <row r="214" spans="2:13" ht="39.950000000000003" customHeight="1" thickTop="1" thickBot="1" x14ac:dyDescent="0.3">
      <c r="B214" s="9">
        <v>11</v>
      </c>
      <c r="C214" s="88" t="s">
        <v>209</v>
      </c>
      <c r="D214" s="89"/>
      <c r="E214" s="89"/>
      <c r="F214" s="89"/>
      <c r="G214" s="89"/>
      <c r="H214" s="89"/>
      <c r="I214" s="90"/>
      <c r="J214" s="10"/>
      <c r="K214" s="10"/>
      <c r="L214" s="10"/>
      <c r="M214" s="10"/>
    </row>
    <row r="215" spans="2:13" ht="39.950000000000003" customHeight="1" thickTop="1" thickBot="1" x14ac:dyDescent="0.3">
      <c r="B215" s="9">
        <v>12</v>
      </c>
      <c r="C215" s="88" t="s">
        <v>210</v>
      </c>
      <c r="D215" s="89"/>
      <c r="E215" s="89"/>
      <c r="F215" s="89"/>
      <c r="G215" s="89"/>
      <c r="H215" s="89"/>
      <c r="I215" s="90"/>
      <c r="J215" s="10"/>
      <c r="K215" s="10"/>
      <c r="L215" s="10"/>
      <c r="M215" s="10"/>
    </row>
    <row r="216" spans="2:13" ht="16.5" customHeight="1" thickTop="1" thickBot="1" x14ac:dyDescent="0.3">
      <c r="B216" s="53"/>
      <c r="C216" s="81" t="s">
        <v>211</v>
      </c>
      <c r="D216" s="82"/>
      <c r="E216" s="82"/>
      <c r="F216" s="82"/>
      <c r="G216" s="82"/>
      <c r="H216" s="82"/>
      <c r="I216" s="83"/>
      <c r="J216" s="87" t="s">
        <v>70</v>
      </c>
      <c r="K216" s="87" t="s">
        <v>7</v>
      </c>
      <c r="L216" s="87" t="s">
        <v>343</v>
      </c>
      <c r="M216" s="87" t="s">
        <v>71</v>
      </c>
    </row>
    <row r="217" spans="2:13" ht="30" customHeight="1" thickTop="1" thickBot="1" x14ac:dyDescent="0.3">
      <c r="B217" s="53"/>
      <c r="C217" s="84"/>
      <c r="D217" s="85"/>
      <c r="E217" s="85"/>
      <c r="F217" s="85"/>
      <c r="G217" s="85"/>
      <c r="H217" s="85"/>
      <c r="I217" s="86"/>
      <c r="J217" s="46"/>
      <c r="K217" s="46"/>
      <c r="L217" s="46"/>
      <c r="M217" s="46"/>
    </row>
    <row r="218" spans="2:13" ht="39.950000000000003" customHeight="1" thickTop="1" thickBot="1" x14ac:dyDescent="0.3">
      <c r="B218" s="9">
        <v>13</v>
      </c>
      <c r="C218" s="88" t="s">
        <v>212</v>
      </c>
      <c r="D218" s="89"/>
      <c r="E218" s="89"/>
      <c r="F218" s="89"/>
      <c r="G218" s="89"/>
      <c r="H218" s="89"/>
      <c r="I218" s="90"/>
      <c r="J218" s="10"/>
      <c r="K218" s="10"/>
      <c r="L218" s="10"/>
      <c r="M218" s="10"/>
    </row>
    <row r="219" spans="2:13" ht="39.950000000000003" customHeight="1" thickTop="1" thickBot="1" x14ac:dyDescent="0.3">
      <c r="B219" s="9">
        <v>14</v>
      </c>
      <c r="C219" s="88" t="s">
        <v>213</v>
      </c>
      <c r="D219" s="89"/>
      <c r="E219" s="89"/>
      <c r="F219" s="89"/>
      <c r="G219" s="89"/>
      <c r="H219" s="89"/>
      <c r="I219" s="90"/>
      <c r="J219" s="10"/>
      <c r="K219" s="10"/>
      <c r="L219" s="10"/>
      <c r="M219" s="10"/>
    </row>
    <row r="220" spans="2:13" ht="39.950000000000003" customHeight="1" thickTop="1" thickBot="1" x14ac:dyDescent="0.3">
      <c r="B220" s="9">
        <v>15</v>
      </c>
      <c r="C220" s="88" t="s">
        <v>214</v>
      </c>
      <c r="D220" s="89"/>
      <c r="E220" s="89"/>
      <c r="F220" s="89"/>
      <c r="G220" s="89"/>
      <c r="H220" s="89"/>
      <c r="I220" s="90"/>
      <c r="J220" s="10"/>
      <c r="K220" s="10"/>
      <c r="L220" s="10"/>
      <c r="M220" s="10"/>
    </row>
    <row r="221" spans="2:13" ht="39.950000000000003" customHeight="1" thickTop="1" thickBot="1" x14ac:dyDescent="0.3">
      <c r="B221" s="9">
        <v>16</v>
      </c>
      <c r="C221" s="88" t="s">
        <v>215</v>
      </c>
      <c r="D221" s="89"/>
      <c r="E221" s="89"/>
      <c r="F221" s="89"/>
      <c r="G221" s="89"/>
      <c r="H221" s="89"/>
      <c r="I221" s="90"/>
      <c r="J221" s="10"/>
      <c r="K221" s="10"/>
      <c r="L221" s="10"/>
      <c r="M221" s="10"/>
    </row>
    <row r="222" spans="2:13" ht="39.950000000000003" customHeight="1" thickTop="1" thickBot="1" x14ac:dyDescent="0.3">
      <c r="B222" s="9">
        <v>17</v>
      </c>
      <c r="C222" s="88" t="s">
        <v>216</v>
      </c>
      <c r="D222" s="89"/>
      <c r="E222" s="89"/>
      <c r="F222" s="89"/>
      <c r="G222" s="89"/>
      <c r="H222" s="89"/>
      <c r="I222" s="90"/>
      <c r="J222" s="10"/>
      <c r="K222" s="10"/>
      <c r="L222" s="10"/>
      <c r="M222" s="10"/>
    </row>
    <row r="223" spans="2:13" ht="39.950000000000003" customHeight="1" thickTop="1" thickBot="1" x14ac:dyDescent="0.3">
      <c r="B223" s="9">
        <v>18</v>
      </c>
      <c r="C223" s="88" t="s">
        <v>217</v>
      </c>
      <c r="D223" s="89"/>
      <c r="E223" s="89"/>
      <c r="F223" s="89"/>
      <c r="G223" s="89"/>
      <c r="H223" s="89"/>
      <c r="I223" s="90"/>
      <c r="J223" s="10"/>
      <c r="K223" s="10"/>
      <c r="L223" s="10"/>
      <c r="M223" s="10"/>
    </row>
    <row r="224" spans="2:13" ht="39.950000000000003" customHeight="1" thickTop="1" thickBot="1" x14ac:dyDescent="0.3">
      <c r="B224" s="9">
        <v>19</v>
      </c>
      <c r="C224" s="88" t="s">
        <v>218</v>
      </c>
      <c r="D224" s="89"/>
      <c r="E224" s="89"/>
      <c r="F224" s="89"/>
      <c r="G224" s="89"/>
      <c r="H224" s="89"/>
      <c r="I224" s="90"/>
      <c r="J224" s="10"/>
      <c r="K224" s="10"/>
      <c r="L224" s="10"/>
      <c r="M224" s="10"/>
    </row>
    <row r="225" spans="2:13" ht="39.950000000000003" customHeight="1" thickTop="1" thickBot="1" x14ac:dyDescent="0.3">
      <c r="B225" s="9">
        <v>20</v>
      </c>
      <c r="C225" s="88" t="s">
        <v>219</v>
      </c>
      <c r="D225" s="89"/>
      <c r="E225" s="89"/>
      <c r="F225" s="89"/>
      <c r="G225" s="89"/>
      <c r="H225" s="89"/>
      <c r="I225" s="90"/>
      <c r="J225" s="10"/>
      <c r="K225" s="10"/>
      <c r="L225" s="10"/>
      <c r="M225" s="10"/>
    </row>
    <row r="226" spans="2:13" ht="39.950000000000003" customHeight="1" thickTop="1" thickBot="1" x14ac:dyDescent="0.3">
      <c r="B226" s="9">
        <v>21</v>
      </c>
      <c r="C226" s="88" t="s">
        <v>220</v>
      </c>
      <c r="D226" s="89"/>
      <c r="E226" s="89"/>
      <c r="F226" s="89"/>
      <c r="G226" s="89"/>
      <c r="H226" s="89"/>
      <c r="I226" s="90"/>
      <c r="J226" s="10"/>
      <c r="K226" s="10"/>
      <c r="L226" s="10"/>
      <c r="M226" s="10"/>
    </row>
    <row r="227" spans="2:13" ht="39.950000000000003" customHeight="1" thickTop="1" thickBot="1" x14ac:dyDescent="0.3">
      <c r="B227" s="9">
        <v>22</v>
      </c>
      <c r="C227" s="88" t="s">
        <v>221</v>
      </c>
      <c r="D227" s="89"/>
      <c r="E227" s="89"/>
      <c r="F227" s="89"/>
      <c r="G227" s="89"/>
      <c r="H227" s="89"/>
      <c r="I227" s="90"/>
      <c r="J227" s="10"/>
      <c r="K227" s="10"/>
      <c r="L227" s="10"/>
      <c r="M227" s="10"/>
    </row>
    <row r="228" spans="2:13" ht="39.950000000000003" customHeight="1" thickTop="1" thickBot="1" x14ac:dyDescent="0.3">
      <c r="B228" s="9">
        <v>23</v>
      </c>
      <c r="C228" s="88" t="s">
        <v>222</v>
      </c>
      <c r="D228" s="89"/>
      <c r="E228" s="89"/>
      <c r="F228" s="89"/>
      <c r="G228" s="89"/>
      <c r="H228" s="89"/>
      <c r="I228" s="90"/>
      <c r="J228" s="10"/>
      <c r="K228" s="10"/>
      <c r="L228" s="10"/>
      <c r="M228" s="10"/>
    </row>
    <row r="229" spans="2:13" ht="39.950000000000003" customHeight="1" thickTop="1" thickBot="1" x14ac:dyDescent="0.3">
      <c r="B229" s="9">
        <v>24</v>
      </c>
      <c r="C229" s="88" t="s">
        <v>159</v>
      </c>
      <c r="D229" s="89"/>
      <c r="E229" s="89"/>
      <c r="F229" s="89"/>
      <c r="G229" s="89"/>
      <c r="H229" s="89"/>
      <c r="I229" s="90"/>
      <c r="J229" s="10"/>
      <c r="K229" s="10"/>
      <c r="L229" s="10"/>
      <c r="M229" s="10"/>
    </row>
    <row r="230" spans="2:13" ht="39.950000000000003" customHeight="1" thickTop="1" thickBot="1" x14ac:dyDescent="0.3">
      <c r="B230" s="9">
        <v>25</v>
      </c>
      <c r="C230" s="88" t="s">
        <v>223</v>
      </c>
      <c r="D230" s="89"/>
      <c r="E230" s="89"/>
      <c r="F230" s="89"/>
      <c r="G230" s="89"/>
      <c r="H230" s="89"/>
      <c r="I230" s="90"/>
      <c r="J230" s="10"/>
      <c r="K230" s="10"/>
      <c r="L230" s="10"/>
      <c r="M230" s="10"/>
    </row>
    <row r="231" spans="2:13" ht="39.950000000000003" customHeight="1" thickTop="1" thickBot="1" x14ac:dyDescent="0.3">
      <c r="B231" s="9">
        <v>26</v>
      </c>
      <c r="C231" s="88" t="s">
        <v>224</v>
      </c>
      <c r="D231" s="89"/>
      <c r="E231" s="89"/>
      <c r="F231" s="89"/>
      <c r="G231" s="89"/>
      <c r="H231" s="89"/>
      <c r="I231" s="90"/>
      <c r="J231" s="10"/>
      <c r="K231" s="10"/>
      <c r="L231" s="10"/>
      <c r="M231" s="10"/>
    </row>
    <row r="232" spans="2:13" ht="16.5" customHeight="1" thickTop="1" thickBot="1" x14ac:dyDescent="0.3">
      <c r="B232" s="53"/>
      <c r="C232" s="81" t="s">
        <v>225</v>
      </c>
      <c r="D232" s="82"/>
      <c r="E232" s="82"/>
      <c r="F232" s="82"/>
      <c r="G232" s="82"/>
      <c r="H232" s="82"/>
      <c r="I232" s="83"/>
      <c r="J232" s="87" t="s">
        <v>70</v>
      </c>
      <c r="K232" s="87" t="s">
        <v>7</v>
      </c>
      <c r="L232" s="87" t="s">
        <v>343</v>
      </c>
      <c r="M232" s="87" t="s">
        <v>71</v>
      </c>
    </row>
    <row r="233" spans="2:13" ht="25.5" customHeight="1" thickTop="1" thickBot="1" x14ac:dyDescent="0.3">
      <c r="B233" s="53"/>
      <c r="C233" s="84"/>
      <c r="D233" s="85"/>
      <c r="E233" s="85"/>
      <c r="F233" s="85"/>
      <c r="G233" s="85"/>
      <c r="H233" s="85"/>
      <c r="I233" s="86"/>
      <c r="J233" s="46"/>
      <c r="K233" s="46"/>
      <c r="L233" s="46"/>
      <c r="M233" s="46"/>
    </row>
    <row r="234" spans="2:13" ht="39.950000000000003" customHeight="1" thickTop="1" thickBot="1" x14ac:dyDescent="0.3">
      <c r="B234" s="9">
        <v>27</v>
      </c>
      <c r="C234" s="88" t="s">
        <v>226</v>
      </c>
      <c r="D234" s="89"/>
      <c r="E234" s="89"/>
      <c r="F234" s="89"/>
      <c r="G234" s="89"/>
      <c r="H234" s="89"/>
      <c r="I234" s="90"/>
      <c r="J234" s="10"/>
      <c r="K234" s="10"/>
      <c r="L234" s="10"/>
      <c r="M234" s="10"/>
    </row>
    <row r="235" spans="2:13" ht="39.950000000000003" customHeight="1" thickTop="1" thickBot="1" x14ac:dyDescent="0.3">
      <c r="B235" s="9">
        <v>28</v>
      </c>
      <c r="C235" s="88" t="s">
        <v>227</v>
      </c>
      <c r="D235" s="89"/>
      <c r="E235" s="89"/>
      <c r="F235" s="89"/>
      <c r="G235" s="89"/>
      <c r="H235" s="89"/>
      <c r="I235" s="90"/>
      <c r="J235" s="10"/>
      <c r="K235" s="10"/>
      <c r="L235" s="10"/>
      <c r="M235" s="10"/>
    </row>
    <row r="236" spans="2:13" ht="68.25" customHeight="1" thickTop="1" thickBot="1" x14ac:dyDescent="0.3">
      <c r="B236" s="9">
        <v>29</v>
      </c>
      <c r="C236" s="88" t="s">
        <v>228</v>
      </c>
      <c r="D236" s="89"/>
      <c r="E236" s="89"/>
      <c r="F236" s="89"/>
      <c r="G236" s="89"/>
      <c r="H236" s="89"/>
      <c r="I236" s="90"/>
      <c r="J236" s="10"/>
      <c r="K236" s="10"/>
      <c r="L236" s="10"/>
      <c r="M236" s="10"/>
    </row>
    <row r="237" spans="2:13" ht="75" customHeight="1" thickTop="1" thickBot="1" x14ac:dyDescent="0.3">
      <c r="B237" s="9">
        <v>30</v>
      </c>
      <c r="C237" s="88" t="s">
        <v>229</v>
      </c>
      <c r="D237" s="89"/>
      <c r="E237" s="89"/>
      <c r="F237" s="89"/>
      <c r="G237" s="89"/>
      <c r="H237" s="89"/>
      <c r="I237" s="90"/>
      <c r="J237" s="10"/>
      <c r="K237" s="10"/>
      <c r="L237" s="10"/>
      <c r="M237" s="10"/>
    </row>
    <row r="238" spans="2:13" ht="39.950000000000003" customHeight="1" thickTop="1" thickBot="1" x14ac:dyDescent="0.3">
      <c r="B238" s="9">
        <v>31</v>
      </c>
      <c r="C238" s="88" t="s">
        <v>230</v>
      </c>
      <c r="D238" s="89"/>
      <c r="E238" s="89"/>
      <c r="F238" s="89"/>
      <c r="G238" s="89"/>
      <c r="H238" s="89"/>
      <c r="I238" s="90"/>
      <c r="J238" s="10"/>
      <c r="K238" s="10"/>
      <c r="L238" s="10"/>
      <c r="M238" s="10"/>
    </row>
    <row r="239" spans="2:13" ht="39.950000000000003" customHeight="1" thickTop="1" thickBot="1" x14ac:dyDescent="0.3">
      <c r="B239" s="9">
        <v>32</v>
      </c>
      <c r="C239" s="88" t="s">
        <v>231</v>
      </c>
      <c r="D239" s="89"/>
      <c r="E239" s="89"/>
      <c r="F239" s="89"/>
      <c r="G239" s="89"/>
      <c r="H239" s="89"/>
      <c r="I239" s="90"/>
      <c r="J239" s="10"/>
      <c r="K239" s="10"/>
      <c r="L239" s="10"/>
      <c r="M239" s="10"/>
    </row>
    <row r="240" spans="2:13" ht="39.950000000000003" customHeight="1" thickTop="1" thickBot="1" x14ac:dyDescent="0.3">
      <c r="B240" s="9">
        <v>33</v>
      </c>
      <c r="C240" s="88" t="s">
        <v>232</v>
      </c>
      <c r="D240" s="89"/>
      <c r="E240" s="89"/>
      <c r="F240" s="89"/>
      <c r="G240" s="89"/>
      <c r="H240" s="89"/>
      <c r="I240" s="90"/>
      <c r="J240" s="10"/>
      <c r="K240" s="10"/>
      <c r="L240" s="10"/>
      <c r="M240" s="10"/>
    </row>
    <row r="241" spans="2:13" ht="39.950000000000003" customHeight="1" thickTop="1" thickBot="1" x14ac:dyDescent="0.3">
      <c r="B241" s="9">
        <v>34</v>
      </c>
      <c r="C241" s="88" t="s">
        <v>233</v>
      </c>
      <c r="D241" s="89"/>
      <c r="E241" s="89"/>
      <c r="F241" s="89"/>
      <c r="G241" s="89"/>
      <c r="H241" s="89"/>
      <c r="I241" s="90"/>
      <c r="J241" s="10"/>
      <c r="K241" s="10"/>
      <c r="L241" s="10"/>
      <c r="M241" s="10"/>
    </row>
    <row r="242" spans="2:13" ht="15.75" thickTop="1" x14ac:dyDescent="0.25"/>
    <row r="244" spans="2:13" ht="86.25" customHeight="1" thickBot="1" x14ac:dyDescent="0.3">
      <c r="B244" s="97" t="s">
        <v>330</v>
      </c>
      <c r="C244" s="98"/>
      <c r="D244" s="98"/>
      <c r="E244" s="98"/>
      <c r="F244" s="98"/>
      <c r="G244" s="98"/>
      <c r="H244" s="98"/>
      <c r="I244" s="98"/>
      <c r="J244" s="98"/>
      <c r="K244" s="98"/>
      <c r="L244" s="98"/>
      <c r="M244" s="98"/>
    </row>
    <row r="245" spans="2:13" ht="16.5" customHeight="1" thickTop="1" thickBot="1" x14ac:dyDescent="0.3">
      <c r="B245" s="53"/>
      <c r="C245" s="81" t="s">
        <v>198</v>
      </c>
      <c r="D245" s="82"/>
      <c r="E245" s="82"/>
      <c r="F245" s="82"/>
      <c r="G245" s="82"/>
      <c r="H245" s="82"/>
      <c r="I245" s="83"/>
      <c r="J245" s="87" t="s">
        <v>70</v>
      </c>
      <c r="K245" s="87" t="s">
        <v>7</v>
      </c>
      <c r="L245" s="87" t="s">
        <v>343</v>
      </c>
      <c r="M245" s="87" t="s">
        <v>71</v>
      </c>
    </row>
    <row r="246" spans="2:13" ht="30.75" customHeight="1" thickTop="1" thickBot="1" x14ac:dyDescent="0.3">
      <c r="B246" s="53"/>
      <c r="C246" s="84"/>
      <c r="D246" s="85"/>
      <c r="E246" s="85"/>
      <c r="F246" s="85"/>
      <c r="G246" s="85"/>
      <c r="H246" s="85"/>
      <c r="I246" s="86"/>
      <c r="J246" s="46"/>
      <c r="K246" s="46"/>
      <c r="L246" s="46"/>
      <c r="M246" s="46"/>
    </row>
    <row r="247" spans="2:13" ht="39.950000000000003" customHeight="1" thickTop="1" thickBot="1" x14ac:dyDescent="0.3">
      <c r="B247" s="9">
        <v>1</v>
      </c>
      <c r="C247" s="88" t="s">
        <v>234</v>
      </c>
      <c r="D247" s="89"/>
      <c r="E247" s="89"/>
      <c r="F247" s="89"/>
      <c r="G247" s="89"/>
      <c r="H247" s="89"/>
      <c r="I247" s="90"/>
      <c r="J247" s="10"/>
      <c r="K247" s="10"/>
      <c r="L247" s="10"/>
      <c r="M247" s="10"/>
    </row>
    <row r="248" spans="2:13" ht="16.5" thickTop="1" thickBot="1" x14ac:dyDescent="0.3">
      <c r="B248" s="53"/>
      <c r="C248" s="81" t="s">
        <v>211</v>
      </c>
      <c r="D248" s="82"/>
      <c r="E248" s="82"/>
      <c r="F248" s="82"/>
      <c r="G248" s="82"/>
      <c r="H248" s="82"/>
      <c r="I248" s="83"/>
      <c r="J248" s="87" t="s">
        <v>70</v>
      </c>
      <c r="K248" s="87" t="s">
        <v>7</v>
      </c>
      <c r="L248" s="87" t="s">
        <v>343</v>
      </c>
      <c r="M248" s="87" t="s">
        <v>71</v>
      </c>
    </row>
    <row r="249" spans="2:13" ht="27.75" customHeight="1" thickTop="1" thickBot="1" x14ac:dyDescent="0.3">
      <c r="B249" s="53"/>
      <c r="C249" s="84"/>
      <c r="D249" s="85"/>
      <c r="E249" s="85"/>
      <c r="F249" s="85"/>
      <c r="G249" s="85"/>
      <c r="H249" s="85"/>
      <c r="I249" s="86"/>
      <c r="J249" s="46"/>
      <c r="K249" s="46"/>
      <c r="L249" s="46"/>
      <c r="M249" s="46"/>
    </row>
    <row r="250" spans="2:13" ht="39.950000000000003" customHeight="1" thickTop="1" thickBot="1" x14ac:dyDescent="0.3">
      <c r="B250" s="9">
        <v>2</v>
      </c>
      <c r="C250" s="88" t="s">
        <v>235</v>
      </c>
      <c r="D250" s="89"/>
      <c r="E250" s="89"/>
      <c r="F250" s="89"/>
      <c r="G250" s="89"/>
      <c r="H250" s="89"/>
      <c r="I250" s="90"/>
      <c r="J250" s="10"/>
      <c r="K250" s="10"/>
      <c r="L250" s="10"/>
      <c r="M250" s="10"/>
    </row>
    <row r="251" spans="2:13" ht="39.950000000000003" customHeight="1" thickTop="1" thickBot="1" x14ac:dyDescent="0.3">
      <c r="B251" s="9">
        <v>3</v>
      </c>
      <c r="C251" s="88" t="s">
        <v>236</v>
      </c>
      <c r="D251" s="89"/>
      <c r="E251" s="89"/>
      <c r="F251" s="89"/>
      <c r="G251" s="89"/>
      <c r="H251" s="89"/>
      <c r="I251" s="90"/>
      <c r="J251" s="10"/>
      <c r="K251" s="10"/>
      <c r="L251" s="10"/>
      <c r="M251" s="10"/>
    </row>
    <row r="252" spans="2:13" ht="16.5" thickTop="1" thickBot="1" x14ac:dyDescent="0.3">
      <c r="B252" s="53"/>
      <c r="C252" s="81" t="s">
        <v>192</v>
      </c>
      <c r="D252" s="82"/>
      <c r="E252" s="82"/>
      <c r="F252" s="82"/>
      <c r="G252" s="82"/>
      <c r="H252" s="82"/>
      <c r="I252" s="83"/>
      <c r="J252" s="87" t="s">
        <v>70</v>
      </c>
      <c r="K252" s="87" t="s">
        <v>7</v>
      </c>
      <c r="L252" s="87" t="s">
        <v>343</v>
      </c>
      <c r="M252" s="87" t="s">
        <v>71</v>
      </c>
    </row>
    <row r="253" spans="2:13" ht="29.25" customHeight="1" thickTop="1" thickBot="1" x14ac:dyDescent="0.3">
      <c r="B253" s="53"/>
      <c r="C253" s="84"/>
      <c r="D253" s="85"/>
      <c r="E253" s="85"/>
      <c r="F253" s="85"/>
      <c r="G253" s="85"/>
      <c r="H253" s="85"/>
      <c r="I253" s="86"/>
      <c r="J253" s="46"/>
      <c r="K253" s="46"/>
      <c r="L253" s="46"/>
      <c r="M253" s="46"/>
    </row>
    <row r="254" spans="2:13" ht="39.950000000000003" customHeight="1" thickTop="1" thickBot="1" x14ac:dyDescent="0.3">
      <c r="B254" s="9">
        <v>4</v>
      </c>
      <c r="C254" s="88" t="s">
        <v>237</v>
      </c>
      <c r="D254" s="89"/>
      <c r="E254" s="89"/>
      <c r="F254" s="89"/>
      <c r="G254" s="89"/>
      <c r="H254" s="89"/>
      <c r="I254" s="90"/>
      <c r="J254" s="10"/>
      <c r="K254" s="10"/>
      <c r="L254" s="10"/>
      <c r="M254" s="10"/>
    </row>
    <row r="255" spans="2:13" ht="39.950000000000003" customHeight="1" thickTop="1" thickBot="1" x14ac:dyDescent="0.3">
      <c r="B255" s="9">
        <v>5</v>
      </c>
      <c r="C255" s="88" t="s">
        <v>238</v>
      </c>
      <c r="D255" s="89"/>
      <c r="E255" s="89"/>
      <c r="F255" s="89"/>
      <c r="G255" s="89"/>
      <c r="H255" s="89"/>
      <c r="I255" s="90"/>
      <c r="J255" s="10"/>
      <c r="K255" s="10"/>
      <c r="L255" s="10"/>
      <c r="M255" s="10"/>
    </row>
    <row r="256" spans="2:13" ht="39.950000000000003" customHeight="1" thickTop="1" thickBot="1" x14ac:dyDescent="0.3">
      <c r="B256" s="9">
        <v>6</v>
      </c>
      <c r="C256" s="88" t="s">
        <v>239</v>
      </c>
      <c r="D256" s="89"/>
      <c r="E256" s="89"/>
      <c r="F256" s="89"/>
      <c r="G256" s="89"/>
      <c r="H256" s="89"/>
      <c r="I256" s="90"/>
      <c r="J256" s="10"/>
      <c r="K256" s="10"/>
      <c r="L256" s="10"/>
      <c r="M256" s="10"/>
    </row>
    <row r="257" spans="2:13" ht="39.950000000000003" customHeight="1" thickTop="1" thickBot="1" x14ac:dyDescent="0.3">
      <c r="B257" s="9">
        <v>7</v>
      </c>
      <c r="C257" s="88" t="s">
        <v>240</v>
      </c>
      <c r="D257" s="89"/>
      <c r="E257" s="89"/>
      <c r="F257" s="89"/>
      <c r="G257" s="89"/>
      <c r="H257" s="89"/>
      <c r="I257" s="90"/>
      <c r="J257" s="10"/>
      <c r="K257" s="10"/>
      <c r="L257" s="10"/>
      <c r="M257" s="10"/>
    </row>
    <row r="258" spans="2:13" ht="15.75" thickTop="1" x14ac:dyDescent="0.25"/>
  </sheetData>
  <mergeCells count="314">
    <mergeCell ref="L88:L89"/>
    <mergeCell ref="M88:M89"/>
    <mergeCell ref="C91:I91"/>
    <mergeCell ref="C87:I87"/>
    <mergeCell ref="C90:I90"/>
    <mergeCell ref="B244:M244"/>
    <mergeCell ref="B201:M201"/>
    <mergeCell ref="B153:M153"/>
    <mergeCell ref="J245:J246"/>
    <mergeCell ref="K245:K246"/>
    <mergeCell ref="L245:L246"/>
    <mergeCell ref="M245:M246"/>
    <mergeCell ref="M216:M217"/>
    <mergeCell ref="B232:B233"/>
    <mergeCell ref="C232:I233"/>
    <mergeCell ref="J232:J233"/>
    <mergeCell ref="K232:K233"/>
    <mergeCell ref="L232:L233"/>
    <mergeCell ref="M232:M233"/>
    <mergeCell ref="B216:B217"/>
    <mergeCell ref="C97:I97"/>
    <mergeCell ref="C98:I98"/>
    <mergeCell ref="C92:I92"/>
    <mergeCell ref="C93:I93"/>
    <mergeCell ref="C94:I94"/>
    <mergeCell ref="C95:I95"/>
    <mergeCell ref="C96:I96"/>
    <mergeCell ref="J88:J89"/>
    <mergeCell ref="K88:K89"/>
    <mergeCell ref="L248:L249"/>
    <mergeCell ref="M248:M249"/>
    <mergeCell ref="B252:B253"/>
    <mergeCell ref="C252:I253"/>
    <mergeCell ref="J252:J253"/>
    <mergeCell ref="K252:K253"/>
    <mergeCell ref="L252:L253"/>
    <mergeCell ref="M252:M253"/>
    <mergeCell ref="B248:B249"/>
    <mergeCell ref="C248:I249"/>
    <mergeCell ref="J248:J249"/>
    <mergeCell ref="K248:K249"/>
    <mergeCell ref="J216:J217"/>
    <mergeCell ref="K216:K217"/>
    <mergeCell ref="L216:L217"/>
    <mergeCell ref="C237:I237"/>
    <mergeCell ref="C238:I238"/>
    <mergeCell ref="C239:I239"/>
    <mergeCell ref="C240:I240"/>
    <mergeCell ref="C257:I257"/>
    <mergeCell ref="C254:I254"/>
    <mergeCell ref="C255:I255"/>
    <mergeCell ref="C256:I256"/>
    <mergeCell ref="C247:I247"/>
    <mergeCell ref="C250:I250"/>
    <mergeCell ref="C251:I251"/>
    <mergeCell ref="B245:B246"/>
    <mergeCell ref="C245:I246"/>
    <mergeCell ref="C241:I241"/>
    <mergeCell ref="C236:I236"/>
    <mergeCell ref="C234:I234"/>
    <mergeCell ref="C235:I235"/>
    <mergeCell ref="C228:I228"/>
    <mergeCell ref="C229:I229"/>
    <mergeCell ref="C230:I230"/>
    <mergeCell ref="C231:I231"/>
    <mergeCell ref="C223:I223"/>
    <mergeCell ref="C224:I224"/>
    <mergeCell ref="C225:I225"/>
    <mergeCell ref="C226:I226"/>
    <mergeCell ref="C227:I227"/>
    <mergeCell ref="C219:I219"/>
    <mergeCell ref="C220:I220"/>
    <mergeCell ref="C221:I221"/>
    <mergeCell ref="C222:I222"/>
    <mergeCell ref="C214:I214"/>
    <mergeCell ref="C215:I215"/>
    <mergeCell ref="C218:I218"/>
    <mergeCell ref="C209:I209"/>
    <mergeCell ref="C210:I210"/>
    <mergeCell ref="C211:I211"/>
    <mergeCell ref="C212:I212"/>
    <mergeCell ref="C213:I213"/>
    <mergeCell ref="C216:I217"/>
    <mergeCell ref="C206:I206"/>
    <mergeCell ref="C207:I207"/>
    <mergeCell ref="C208:I208"/>
    <mergeCell ref="B202:B203"/>
    <mergeCell ref="C202:I203"/>
    <mergeCell ref="J202:J203"/>
    <mergeCell ref="K202:K203"/>
    <mergeCell ref="L202:L203"/>
    <mergeCell ref="M202:M203"/>
    <mergeCell ref="C204:I204"/>
    <mergeCell ref="C205:I205"/>
    <mergeCell ref="C196:I196"/>
    <mergeCell ref="C197:I197"/>
    <mergeCell ref="M190:M191"/>
    <mergeCell ref="C192:I192"/>
    <mergeCell ref="C193:I193"/>
    <mergeCell ref="C194:I194"/>
    <mergeCell ref="C195:I195"/>
    <mergeCell ref="B190:B191"/>
    <mergeCell ref="C190:I191"/>
    <mergeCell ref="J190:J191"/>
    <mergeCell ref="K190:K191"/>
    <mergeCell ref="L190:L191"/>
    <mergeCell ref="C185:I185"/>
    <mergeCell ref="C186:I186"/>
    <mergeCell ref="C187:I187"/>
    <mergeCell ref="C188:I188"/>
    <mergeCell ref="C189:I189"/>
    <mergeCell ref="C180:I180"/>
    <mergeCell ref="C181:I181"/>
    <mergeCell ref="C182:I182"/>
    <mergeCell ref="C183:I183"/>
    <mergeCell ref="C184:I184"/>
    <mergeCell ref="C175:I175"/>
    <mergeCell ref="C176:I176"/>
    <mergeCell ref="C177:I177"/>
    <mergeCell ref="C178:I178"/>
    <mergeCell ref="C179:I179"/>
    <mergeCell ref="K171:K172"/>
    <mergeCell ref="L171:L172"/>
    <mergeCell ref="M171:M172"/>
    <mergeCell ref="C173:I173"/>
    <mergeCell ref="C174:I174"/>
    <mergeCell ref="C169:I169"/>
    <mergeCell ref="C170:I170"/>
    <mergeCell ref="B171:B172"/>
    <mergeCell ref="C171:I172"/>
    <mergeCell ref="J171:J172"/>
    <mergeCell ref="C164:I164"/>
    <mergeCell ref="C165:I165"/>
    <mergeCell ref="C166:I166"/>
    <mergeCell ref="C167:I167"/>
    <mergeCell ref="C168:I168"/>
    <mergeCell ref="C159:I159"/>
    <mergeCell ref="C160:I160"/>
    <mergeCell ref="C161:I161"/>
    <mergeCell ref="C162:I162"/>
    <mergeCell ref="C163:I163"/>
    <mergeCell ref="B154:B155"/>
    <mergeCell ref="C154:I155"/>
    <mergeCell ref="J154:J155"/>
    <mergeCell ref="K154:K155"/>
    <mergeCell ref="L154:L155"/>
    <mergeCell ref="M154:M155"/>
    <mergeCell ref="C156:I156"/>
    <mergeCell ref="C157:I157"/>
    <mergeCell ref="C158:I158"/>
    <mergeCell ref="C150:I150"/>
    <mergeCell ref="M143:M144"/>
    <mergeCell ref="C146:I146"/>
    <mergeCell ref="C147:I147"/>
    <mergeCell ref="C148:I148"/>
    <mergeCell ref="C149:I149"/>
    <mergeCell ref="B143:B144"/>
    <mergeCell ref="C143:I144"/>
    <mergeCell ref="J143:J144"/>
    <mergeCell ref="K143:K144"/>
    <mergeCell ref="L143:L144"/>
    <mergeCell ref="C141:I141"/>
    <mergeCell ref="C142:I142"/>
    <mergeCell ref="C145:I145"/>
    <mergeCell ref="C136:I136"/>
    <mergeCell ref="C137:I137"/>
    <mergeCell ref="C138:I138"/>
    <mergeCell ref="C139:I139"/>
    <mergeCell ref="C140:I140"/>
    <mergeCell ref="C135:I135"/>
    <mergeCell ref="B124:B125"/>
    <mergeCell ref="C124:I125"/>
    <mergeCell ref="J124:J125"/>
    <mergeCell ref="K124:K125"/>
    <mergeCell ref="C126:I126"/>
    <mergeCell ref="C130:I130"/>
    <mergeCell ref="C131:I131"/>
    <mergeCell ref="C132:I132"/>
    <mergeCell ref="C133:I133"/>
    <mergeCell ref="C134:I134"/>
    <mergeCell ref="C127:I127"/>
    <mergeCell ref="C128:I128"/>
    <mergeCell ref="C129:I129"/>
    <mergeCell ref="L124:L125"/>
    <mergeCell ref="M124:M125"/>
    <mergeCell ref="C119:I119"/>
    <mergeCell ref="C120:I120"/>
    <mergeCell ref="C121:I121"/>
    <mergeCell ref="C122:I122"/>
    <mergeCell ref="C123:I123"/>
    <mergeCell ref="C114:I114"/>
    <mergeCell ref="C115:I115"/>
    <mergeCell ref="C116:I116"/>
    <mergeCell ref="C117:I117"/>
    <mergeCell ref="C118:I118"/>
    <mergeCell ref="C109:I109"/>
    <mergeCell ref="C110:I110"/>
    <mergeCell ref="C111:I111"/>
    <mergeCell ref="C112:I112"/>
    <mergeCell ref="C113:I113"/>
    <mergeCell ref="L99:L100"/>
    <mergeCell ref="M99:M100"/>
    <mergeCell ref="C103:I103"/>
    <mergeCell ref="B107:B108"/>
    <mergeCell ref="C107:I108"/>
    <mergeCell ref="J107:J108"/>
    <mergeCell ref="K107:K108"/>
    <mergeCell ref="L107:L108"/>
    <mergeCell ref="M107:M108"/>
    <mergeCell ref="C102:I102"/>
    <mergeCell ref="B99:B100"/>
    <mergeCell ref="C99:I100"/>
    <mergeCell ref="J99:J100"/>
    <mergeCell ref="K99:K100"/>
    <mergeCell ref="C101:I101"/>
    <mergeCell ref="B106:M106"/>
    <mergeCell ref="B88:B89"/>
    <mergeCell ref="C88:I89"/>
    <mergeCell ref="C82:I82"/>
    <mergeCell ref="C83:I83"/>
    <mergeCell ref="C84:I84"/>
    <mergeCell ref="C85:I85"/>
    <mergeCell ref="C86:I86"/>
    <mergeCell ref="C77:I77"/>
    <mergeCell ref="C78:I78"/>
    <mergeCell ref="C79:I79"/>
    <mergeCell ref="C80:I80"/>
    <mergeCell ref="C81:I81"/>
    <mergeCell ref="C72:I72"/>
    <mergeCell ref="C73:I73"/>
    <mergeCell ref="C74:I74"/>
    <mergeCell ref="C75:I75"/>
    <mergeCell ref="C76:I76"/>
    <mergeCell ref="B70:B71"/>
    <mergeCell ref="C70:I71"/>
    <mergeCell ref="J70:J71"/>
    <mergeCell ref="K70:K71"/>
    <mergeCell ref="L70:L71"/>
    <mergeCell ref="M70:M71"/>
    <mergeCell ref="C61:I61"/>
    <mergeCell ref="C62:I62"/>
    <mergeCell ref="C63:I63"/>
    <mergeCell ref="C64:I64"/>
    <mergeCell ref="C65:I65"/>
    <mergeCell ref="C52:I52"/>
    <mergeCell ref="C53:I53"/>
    <mergeCell ref="C54:I54"/>
    <mergeCell ref="C55:I55"/>
    <mergeCell ref="C56:I56"/>
    <mergeCell ref="C57:I57"/>
    <mergeCell ref="C58:I58"/>
    <mergeCell ref="C59:I59"/>
    <mergeCell ref="C60:I60"/>
    <mergeCell ref="B69:M69"/>
    <mergeCell ref="C48:I48"/>
    <mergeCell ref="C49:I49"/>
    <mergeCell ref="C50:I50"/>
    <mergeCell ref="C51:I51"/>
    <mergeCell ref="B46:B47"/>
    <mergeCell ref="C46:I47"/>
    <mergeCell ref="J46:J47"/>
    <mergeCell ref="K46:K47"/>
    <mergeCell ref="L46:L47"/>
    <mergeCell ref="M46:M47"/>
    <mergeCell ref="C40:I40"/>
    <mergeCell ref="C41:I41"/>
    <mergeCell ref="C42:I42"/>
    <mergeCell ref="C35:I35"/>
    <mergeCell ref="C36:I36"/>
    <mergeCell ref="C37:I37"/>
    <mergeCell ref="C38:I38"/>
    <mergeCell ref="C39:I39"/>
    <mergeCell ref="B45:M45"/>
    <mergeCell ref="C32:I32"/>
    <mergeCell ref="C31:I31"/>
    <mergeCell ref="C33:I33"/>
    <mergeCell ref="C34:I34"/>
    <mergeCell ref="C26:I26"/>
    <mergeCell ref="C27:I27"/>
    <mergeCell ref="C28:I28"/>
    <mergeCell ref="C29:I29"/>
    <mergeCell ref="C30:I30"/>
    <mergeCell ref="B23:B24"/>
    <mergeCell ref="C23:I24"/>
    <mergeCell ref="J23:J24"/>
    <mergeCell ref="K23:K24"/>
    <mergeCell ref="L23:L24"/>
    <mergeCell ref="C25:I25"/>
    <mergeCell ref="M23:M24"/>
    <mergeCell ref="B18:I18"/>
    <mergeCell ref="B19:I19"/>
    <mergeCell ref="B20:I20"/>
    <mergeCell ref="B22:M22"/>
    <mergeCell ref="B16:M16"/>
    <mergeCell ref="B12:E12"/>
    <mergeCell ref="F12:I12"/>
    <mergeCell ref="B9:E9"/>
    <mergeCell ref="B10:E10"/>
    <mergeCell ref="F10:I10"/>
    <mergeCell ref="B11:E11"/>
    <mergeCell ref="F11:I11"/>
    <mergeCell ref="C7:E7"/>
    <mergeCell ref="C8:E8"/>
    <mergeCell ref="J7:M7"/>
    <mergeCell ref="J8:M8"/>
    <mergeCell ref="B3:B4"/>
    <mergeCell ref="C3:E4"/>
    <mergeCell ref="F3:I3"/>
    <mergeCell ref="C5:E5"/>
    <mergeCell ref="C6:E6"/>
    <mergeCell ref="J3:M4"/>
    <mergeCell ref="J5:M5"/>
    <mergeCell ref="B2:M2"/>
    <mergeCell ref="J6:M6"/>
  </mergeCells>
  <dataValidations count="4">
    <dataValidation type="list" allowBlank="1" showInputMessage="1" showErrorMessage="1" sqref="F5:F8" xr:uid="{00000000-0002-0000-0200-000000000000}">
      <formula1>$F$4</formula1>
    </dataValidation>
    <dataValidation type="list" allowBlank="1" showInputMessage="1" showErrorMessage="1" sqref="G5:G8" xr:uid="{00000000-0002-0000-0200-000001000000}">
      <formula1>$G$4</formula1>
    </dataValidation>
    <dataValidation type="list" allowBlank="1" showInputMessage="1" showErrorMessage="1" sqref="H5:H8" xr:uid="{00000000-0002-0000-0200-000002000000}">
      <formula1>$H$4</formula1>
    </dataValidation>
    <dataValidation type="list" allowBlank="1" showInputMessage="1" showErrorMessage="1" sqref="I5:I8" xr:uid="{00000000-0002-0000-0200-000003000000}">
      <formula1>$I$4</formula1>
    </dataValidation>
  </dataValidations>
  <hyperlinks>
    <hyperlink ref="B19" r:id="rId1" xr:uid="{00000000-0004-0000-0200-000000000000}"/>
    <hyperlink ref="B20"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63"/>
  <sheetViews>
    <sheetView zoomScale="98" zoomScaleNormal="98" workbookViewId="0">
      <selection activeCell="I8" sqref="I8"/>
    </sheetView>
  </sheetViews>
  <sheetFormatPr baseColWidth="10" defaultRowHeight="15" x14ac:dyDescent="0.25"/>
  <cols>
    <col min="1" max="1" width="1.7109375" style="6" customWidth="1"/>
    <col min="2" max="2" width="9.140625" style="6" customWidth="1"/>
    <col min="3" max="4" width="11.42578125" style="6"/>
    <col min="5" max="5" width="78.85546875" style="6" customWidth="1"/>
    <col min="6" max="12" width="11.42578125" style="6"/>
    <col min="13" max="13" width="14.5703125" style="6" customWidth="1"/>
    <col min="14" max="16384" width="11.42578125" style="6"/>
  </cols>
  <sheetData>
    <row r="1" spans="2:13" ht="6.75" customHeight="1" x14ac:dyDescent="0.25"/>
    <row r="2" spans="2:13" ht="66.75" customHeight="1" thickBot="1" x14ac:dyDescent="0.3">
      <c r="B2" s="102" t="s">
        <v>30</v>
      </c>
      <c r="C2" s="103"/>
      <c r="D2" s="103"/>
      <c r="E2" s="103"/>
      <c r="F2" s="103"/>
      <c r="G2" s="103"/>
      <c r="H2" s="103"/>
      <c r="I2" s="103"/>
      <c r="J2" s="103"/>
      <c r="K2" s="103"/>
      <c r="L2" s="103"/>
      <c r="M2" s="103"/>
    </row>
    <row r="3" spans="2:13" ht="50.25" customHeight="1" thickTop="1" thickBot="1" x14ac:dyDescent="0.3">
      <c r="B3" s="53" t="s">
        <v>22</v>
      </c>
      <c r="C3" s="51" t="s">
        <v>0</v>
      </c>
      <c r="D3" s="51"/>
      <c r="E3" s="51"/>
      <c r="F3" s="65" t="s">
        <v>1</v>
      </c>
      <c r="G3" s="65"/>
      <c r="H3" s="65"/>
      <c r="I3" s="65"/>
      <c r="J3" s="64" t="s">
        <v>241</v>
      </c>
      <c r="K3" s="64"/>
      <c r="L3" s="64"/>
      <c r="M3" s="64"/>
    </row>
    <row r="4" spans="2:13" ht="16.5" customHeight="1" thickTop="1" thickBot="1" x14ac:dyDescent="0.3">
      <c r="B4" s="53"/>
      <c r="C4" s="51"/>
      <c r="D4" s="51"/>
      <c r="E4" s="51"/>
      <c r="F4" s="8">
        <v>4</v>
      </c>
      <c r="G4" s="8">
        <v>3</v>
      </c>
      <c r="H4" s="8">
        <v>2</v>
      </c>
      <c r="I4" s="8">
        <v>1</v>
      </c>
      <c r="J4" s="64"/>
      <c r="K4" s="64"/>
      <c r="L4" s="64"/>
      <c r="M4" s="64"/>
    </row>
    <row r="5" spans="2:13" ht="39.950000000000003" customHeight="1" thickTop="1" thickBot="1" x14ac:dyDescent="0.3">
      <c r="B5" s="9">
        <v>1</v>
      </c>
      <c r="C5" s="66" t="s">
        <v>333</v>
      </c>
      <c r="D5" s="66"/>
      <c r="E5" s="66"/>
      <c r="F5" s="10"/>
      <c r="G5" s="10"/>
      <c r="H5" s="10">
        <v>2</v>
      </c>
      <c r="I5" s="10"/>
      <c r="J5" s="57"/>
      <c r="K5" s="58"/>
      <c r="L5" s="58"/>
      <c r="M5" s="59"/>
    </row>
    <row r="6" spans="2:13" ht="39.950000000000003" customHeight="1" thickTop="1" thickBot="1" x14ac:dyDescent="0.3">
      <c r="B6" s="9">
        <v>2</v>
      </c>
      <c r="C6" s="66" t="s">
        <v>27</v>
      </c>
      <c r="D6" s="66"/>
      <c r="E6" s="66"/>
      <c r="F6" s="10"/>
      <c r="G6" s="10"/>
      <c r="H6" s="10"/>
      <c r="I6" s="10">
        <v>1</v>
      </c>
      <c r="J6" s="57"/>
      <c r="K6" s="58"/>
      <c r="L6" s="58"/>
      <c r="M6" s="59"/>
    </row>
    <row r="7" spans="2:13" ht="39.950000000000003" customHeight="1" thickTop="1" thickBot="1" x14ac:dyDescent="0.3">
      <c r="B7" s="9">
        <v>3</v>
      </c>
      <c r="C7" s="66" t="s">
        <v>28</v>
      </c>
      <c r="D7" s="66"/>
      <c r="E7" s="66"/>
      <c r="F7" s="10"/>
      <c r="G7" s="10"/>
      <c r="H7" s="10">
        <v>2</v>
      </c>
      <c r="I7" s="10"/>
      <c r="J7" s="57"/>
      <c r="K7" s="58"/>
      <c r="L7" s="58"/>
      <c r="M7" s="59"/>
    </row>
    <row r="8" spans="2:13" ht="39.950000000000003" customHeight="1" thickTop="1" thickBot="1" x14ac:dyDescent="0.3">
      <c r="B8" s="9">
        <v>4</v>
      </c>
      <c r="C8" s="66" t="s">
        <v>29</v>
      </c>
      <c r="D8" s="66"/>
      <c r="E8" s="66"/>
      <c r="F8" s="10"/>
      <c r="G8" s="10"/>
      <c r="H8" s="10"/>
      <c r="I8" s="10">
        <v>1</v>
      </c>
      <c r="J8" s="57"/>
      <c r="K8" s="58"/>
      <c r="L8" s="58"/>
      <c r="M8" s="59"/>
    </row>
    <row r="9" spans="2:13" ht="30" customHeight="1" thickTop="1" thickBot="1" x14ac:dyDescent="0.3">
      <c r="B9" s="54" t="s">
        <v>11</v>
      </c>
      <c r="C9" s="55"/>
      <c r="D9" s="55"/>
      <c r="E9" s="56"/>
      <c r="F9" s="18">
        <f>SUM(F5:F8)</f>
        <v>0</v>
      </c>
      <c r="G9" s="18">
        <f>SUM(G5:G8)</f>
        <v>0</v>
      </c>
      <c r="H9" s="18">
        <f>SUM(H5:H8)</f>
        <v>4</v>
      </c>
      <c r="I9" s="18">
        <f>SUM(I5:I8)</f>
        <v>2</v>
      </c>
      <c r="J9" s="57"/>
      <c r="K9" s="58"/>
      <c r="L9" s="58"/>
      <c r="M9" s="59"/>
    </row>
    <row r="10" spans="2:13" ht="30" customHeight="1" thickTop="1" thickBot="1" x14ac:dyDescent="0.3">
      <c r="B10" s="54" t="s">
        <v>51</v>
      </c>
      <c r="C10" s="55"/>
      <c r="D10" s="55"/>
      <c r="E10" s="56"/>
      <c r="F10" s="47">
        <f>SUM(F9:I9)</f>
        <v>6</v>
      </c>
      <c r="G10" s="48"/>
      <c r="H10" s="48"/>
      <c r="I10" s="49"/>
    </row>
    <row r="11" spans="2:13" ht="30" customHeight="1" thickTop="1" thickBot="1" x14ac:dyDescent="0.3">
      <c r="B11" s="54" t="s">
        <v>52</v>
      </c>
      <c r="C11" s="55"/>
      <c r="D11" s="55"/>
      <c r="E11" s="56"/>
      <c r="F11" s="47">
        <v>16</v>
      </c>
      <c r="G11" s="48"/>
      <c r="H11" s="48"/>
      <c r="I11" s="49"/>
    </row>
    <row r="12" spans="2:13" ht="30" customHeight="1" thickTop="1" thickBot="1" x14ac:dyDescent="0.3">
      <c r="B12" s="54" t="s">
        <v>53</v>
      </c>
      <c r="C12" s="55"/>
      <c r="D12" s="55"/>
      <c r="E12" s="56"/>
      <c r="F12" s="47">
        <f>F10/F11</f>
        <v>0.375</v>
      </c>
      <c r="G12" s="48"/>
      <c r="H12" s="48"/>
      <c r="I12" s="49"/>
    </row>
    <row r="13" spans="2:13" ht="15.75" thickTop="1" x14ac:dyDescent="0.25"/>
    <row r="14" spans="2:13" ht="15.75" thickBot="1" x14ac:dyDescent="0.3">
      <c r="C14" s="17"/>
      <c r="D14" s="17"/>
      <c r="E14" s="17"/>
    </row>
    <row r="15" spans="2:13" ht="46.5" customHeight="1" thickTop="1" thickBot="1" x14ac:dyDescent="0.3">
      <c r="B15" s="60" t="s">
        <v>242</v>
      </c>
      <c r="C15" s="61"/>
      <c r="D15" s="61"/>
      <c r="E15" s="61"/>
      <c r="F15" s="61"/>
      <c r="G15" s="61"/>
      <c r="H15" s="61"/>
      <c r="I15" s="61"/>
      <c r="J15" s="61"/>
      <c r="K15" s="61"/>
      <c r="L15" s="61"/>
      <c r="M15" s="62"/>
    </row>
    <row r="16" spans="2:13" ht="21" customHeight="1" thickTop="1" thickBot="1" x14ac:dyDescent="0.3">
      <c r="B16" s="14"/>
      <c r="C16" s="15"/>
      <c r="D16" s="15"/>
      <c r="E16" s="15"/>
      <c r="F16" s="15"/>
      <c r="G16" s="15"/>
      <c r="H16" s="15"/>
      <c r="I16" s="15"/>
      <c r="J16" s="15"/>
      <c r="K16" s="15"/>
      <c r="L16" s="15"/>
      <c r="M16" s="15"/>
    </row>
    <row r="17" spans="2:13" ht="16.5" thickTop="1" thickBot="1" x14ac:dyDescent="0.3">
      <c r="B17" s="94" t="s">
        <v>243</v>
      </c>
      <c r="C17" s="95"/>
      <c r="D17" s="95"/>
      <c r="E17" s="95"/>
      <c r="F17" s="95"/>
      <c r="G17" s="95"/>
      <c r="H17" s="95"/>
      <c r="I17" s="96"/>
    </row>
    <row r="18" spans="2:13" ht="16.5" thickTop="1" thickBot="1" x14ac:dyDescent="0.3">
      <c r="B18" s="94" t="s">
        <v>244</v>
      </c>
      <c r="C18" s="95"/>
      <c r="D18" s="95"/>
      <c r="E18" s="95"/>
      <c r="F18" s="95"/>
      <c r="G18" s="95"/>
      <c r="H18" s="95"/>
      <c r="I18" s="96"/>
    </row>
    <row r="19" spans="2:13" ht="16.5" thickTop="1" thickBot="1" x14ac:dyDescent="0.3">
      <c r="B19" s="94" t="s">
        <v>245</v>
      </c>
      <c r="C19" s="95"/>
      <c r="D19" s="95"/>
      <c r="E19" s="95"/>
      <c r="F19" s="95"/>
      <c r="G19" s="95"/>
      <c r="H19" s="95"/>
      <c r="I19" s="96"/>
    </row>
    <row r="20" spans="2:13" ht="16.5" thickTop="1" thickBot="1" x14ac:dyDescent="0.3">
      <c r="B20" s="94" t="s">
        <v>246</v>
      </c>
      <c r="C20" s="95"/>
      <c r="D20" s="95"/>
      <c r="E20" s="95"/>
      <c r="F20" s="95"/>
      <c r="G20" s="95"/>
      <c r="H20" s="95"/>
      <c r="I20" s="96"/>
    </row>
    <row r="21" spans="2:13" ht="16.5" thickTop="1" thickBot="1" x14ac:dyDescent="0.3">
      <c r="B21" s="94" t="s">
        <v>247</v>
      </c>
      <c r="C21" s="95"/>
      <c r="D21" s="95"/>
      <c r="E21" s="95"/>
      <c r="F21" s="95"/>
      <c r="G21" s="95"/>
      <c r="H21" s="95"/>
      <c r="I21" s="96"/>
    </row>
    <row r="22" spans="2:13" ht="16.5" thickTop="1" thickBot="1" x14ac:dyDescent="0.3">
      <c r="B22" s="94" t="s">
        <v>248</v>
      </c>
      <c r="C22" s="95"/>
      <c r="D22" s="95"/>
      <c r="E22" s="95"/>
      <c r="F22" s="95"/>
      <c r="G22" s="95"/>
      <c r="H22" s="95"/>
      <c r="I22" s="96"/>
    </row>
    <row r="23" spans="2:13" ht="15.75" thickTop="1" x14ac:dyDescent="0.25"/>
    <row r="24" spans="2:13" ht="15.75" thickBot="1" x14ac:dyDescent="0.3"/>
    <row r="25" spans="2:13" ht="44.25" customHeight="1" thickTop="1" thickBot="1" x14ac:dyDescent="0.3">
      <c r="B25" s="60" t="s">
        <v>331</v>
      </c>
      <c r="C25" s="61"/>
      <c r="D25" s="61"/>
      <c r="E25" s="61"/>
      <c r="F25" s="61"/>
      <c r="G25" s="61"/>
      <c r="H25" s="61"/>
      <c r="I25" s="61"/>
      <c r="J25" s="61"/>
      <c r="K25" s="61"/>
      <c r="L25" s="61"/>
      <c r="M25" s="62"/>
    </row>
    <row r="26" spans="2:13" ht="16.5" customHeight="1" thickTop="1" thickBot="1" x14ac:dyDescent="0.3">
      <c r="B26" s="53" t="s">
        <v>79</v>
      </c>
      <c r="C26" s="81" t="s">
        <v>99</v>
      </c>
      <c r="D26" s="82"/>
      <c r="E26" s="82"/>
      <c r="F26" s="82"/>
      <c r="G26" s="82"/>
      <c r="H26" s="82"/>
      <c r="I26" s="83"/>
      <c r="J26" s="87" t="s">
        <v>70</v>
      </c>
      <c r="K26" s="87" t="s">
        <v>7</v>
      </c>
      <c r="L26" s="87" t="s">
        <v>343</v>
      </c>
      <c r="M26" s="87" t="s">
        <v>71</v>
      </c>
    </row>
    <row r="27" spans="2:13" ht="36" customHeight="1" thickTop="1" thickBot="1" x14ac:dyDescent="0.3">
      <c r="B27" s="53"/>
      <c r="C27" s="84"/>
      <c r="D27" s="85"/>
      <c r="E27" s="85"/>
      <c r="F27" s="85"/>
      <c r="G27" s="85"/>
      <c r="H27" s="85"/>
      <c r="I27" s="86"/>
      <c r="J27" s="46"/>
      <c r="K27" s="46"/>
      <c r="L27" s="46"/>
      <c r="M27" s="46"/>
    </row>
    <row r="28" spans="2:13" s="11" customFormat="1" ht="39.950000000000003" customHeight="1" thickTop="1" thickBot="1" x14ac:dyDescent="0.3">
      <c r="B28" s="19"/>
      <c r="C28" s="99" t="s">
        <v>249</v>
      </c>
      <c r="D28" s="100"/>
      <c r="E28" s="100"/>
      <c r="F28" s="100"/>
      <c r="G28" s="100"/>
      <c r="H28" s="100"/>
      <c r="I28" s="101"/>
      <c r="J28" s="20"/>
      <c r="K28" s="20"/>
      <c r="L28" s="20"/>
      <c r="M28" s="20"/>
    </row>
    <row r="29" spans="2:13" s="11" customFormat="1" ht="39.950000000000003" customHeight="1" thickTop="1" thickBot="1" x14ac:dyDescent="0.3">
      <c r="B29" s="9">
        <v>1</v>
      </c>
      <c r="C29" s="88" t="s">
        <v>250</v>
      </c>
      <c r="D29" s="89"/>
      <c r="E29" s="89"/>
      <c r="F29" s="89"/>
      <c r="G29" s="89"/>
      <c r="H29" s="89"/>
      <c r="I29" s="90"/>
      <c r="J29" s="10"/>
      <c r="K29" s="10"/>
      <c r="L29" s="10"/>
      <c r="M29" s="10"/>
    </row>
    <row r="30" spans="2:13" s="11" customFormat="1" ht="39.950000000000003" customHeight="1" thickTop="1" thickBot="1" x14ac:dyDescent="0.3">
      <c r="B30" s="9">
        <v>2</v>
      </c>
      <c r="C30" s="88" t="s">
        <v>251</v>
      </c>
      <c r="D30" s="89"/>
      <c r="E30" s="89"/>
      <c r="F30" s="89"/>
      <c r="G30" s="89"/>
      <c r="H30" s="89"/>
      <c r="I30" s="90"/>
      <c r="J30" s="10"/>
      <c r="K30" s="10"/>
      <c r="L30" s="10"/>
      <c r="M30" s="10"/>
    </row>
    <row r="31" spans="2:13" s="11" customFormat="1" ht="39.950000000000003" customHeight="1" thickTop="1" thickBot="1" x14ac:dyDescent="0.3">
      <c r="B31" s="9">
        <v>3</v>
      </c>
      <c r="C31" s="88" t="s">
        <v>252</v>
      </c>
      <c r="D31" s="89"/>
      <c r="E31" s="89"/>
      <c r="F31" s="89"/>
      <c r="G31" s="89"/>
      <c r="H31" s="89"/>
      <c r="I31" s="90"/>
      <c r="J31" s="10"/>
      <c r="K31" s="10"/>
      <c r="L31" s="10"/>
      <c r="M31" s="10"/>
    </row>
    <row r="32" spans="2:13" s="11" customFormat="1" ht="39.950000000000003" customHeight="1" thickTop="1" thickBot="1" x14ac:dyDescent="0.3">
      <c r="B32" s="9">
        <v>4</v>
      </c>
      <c r="C32" s="88" t="s">
        <v>253</v>
      </c>
      <c r="D32" s="89"/>
      <c r="E32" s="89"/>
      <c r="F32" s="89"/>
      <c r="G32" s="89"/>
      <c r="H32" s="89"/>
      <c r="I32" s="90"/>
      <c r="J32" s="10"/>
      <c r="K32" s="10"/>
      <c r="L32" s="10"/>
      <c r="M32" s="10"/>
    </row>
    <row r="33" spans="2:13" s="11" customFormat="1" ht="39.950000000000003" customHeight="1" thickTop="1" thickBot="1" x14ac:dyDescent="0.3">
      <c r="B33" s="9">
        <v>5</v>
      </c>
      <c r="C33" s="88" t="s">
        <v>254</v>
      </c>
      <c r="D33" s="89"/>
      <c r="E33" s="89"/>
      <c r="F33" s="89"/>
      <c r="G33" s="89"/>
      <c r="H33" s="89"/>
      <c r="I33" s="90"/>
      <c r="J33" s="10"/>
      <c r="K33" s="10"/>
      <c r="L33" s="10"/>
      <c r="M33" s="10"/>
    </row>
    <row r="34" spans="2:13" s="11" customFormat="1" ht="39.950000000000003" customHeight="1" thickTop="1" thickBot="1" x14ac:dyDescent="0.3">
      <c r="B34" s="9">
        <v>6</v>
      </c>
      <c r="C34" s="88" t="s">
        <v>255</v>
      </c>
      <c r="D34" s="89"/>
      <c r="E34" s="89"/>
      <c r="F34" s="89"/>
      <c r="G34" s="89"/>
      <c r="H34" s="89"/>
      <c r="I34" s="90"/>
      <c r="J34" s="10"/>
      <c r="K34" s="10"/>
      <c r="L34" s="10"/>
      <c r="M34" s="10"/>
    </row>
    <row r="35" spans="2:13" s="11" customFormat="1" ht="39.950000000000003" customHeight="1" thickTop="1" thickBot="1" x14ac:dyDescent="0.3">
      <c r="B35" s="9">
        <v>7</v>
      </c>
      <c r="C35" s="88" t="s">
        <v>256</v>
      </c>
      <c r="D35" s="89"/>
      <c r="E35" s="89"/>
      <c r="F35" s="89"/>
      <c r="G35" s="89"/>
      <c r="H35" s="89"/>
      <c r="I35" s="90"/>
      <c r="J35" s="10"/>
      <c r="K35" s="10"/>
      <c r="L35" s="10"/>
      <c r="M35" s="10"/>
    </row>
    <row r="36" spans="2:13" s="11" customFormat="1" ht="39.950000000000003" customHeight="1" thickTop="1" thickBot="1" x14ac:dyDescent="0.3">
      <c r="B36" s="9">
        <v>8</v>
      </c>
      <c r="C36" s="88" t="s">
        <v>257</v>
      </c>
      <c r="D36" s="89"/>
      <c r="E36" s="89"/>
      <c r="F36" s="89"/>
      <c r="G36" s="89"/>
      <c r="H36" s="89"/>
      <c r="I36" s="90"/>
      <c r="J36" s="10"/>
      <c r="K36" s="10"/>
      <c r="L36" s="10"/>
      <c r="M36" s="10"/>
    </row>
    <row r="37" spans="2:13" s="11" customFormat="1" ht="39.950000000000003" customHeight="1" thickTop="1" thickBot="1" x14ac:dyDescent="0.3">
      <c r="B37" s="9"/>
      <c r="C37" s="99" t="s">
        <v>258</v>
      </c>
      <c r="D37" s="100"/>
      <c r="E37" s="100"/>
      <c r="F37" s="100"/>
      <c r="G37" s="100"/>
      <c r="H37" s="100"/>
      <c r="I37" s="101"/>
      <c r="J37" s="10"/>
      <c r="K37" s="10"/>
      <c r="L37" s="10"/>
      <c r="M37" s="10"/>
    </row>
    <row r="38" spans="2:13" s="11" customFormat="1" ht="39.950000000000003" customHeight="1" thickTop="1" thickBot="1" x14ac:dyDescent="0.3">
      <c r="B38" s="9">
        <v>9</v>
      </c>
      <c r="C38" s="88" t="s">
        <v>259</v>
      </c>
      <c r="D38" s="89"/>
      <c r="E38" s="89"/>
      <c r="F38" s="89"/>
      <c r="G38" s="89"/>
      <c r="H38" s="89"/>
      <c r="I38" s="90"/>
      <c r="J38" s="10"/>
      <c r="K38" s="10"/>
      <c r="L38" s="10"/>
      <c r="M38" s="10"/>
    </row>
    <row r="39" spans="2:13" s="11" customFormat="1" ht="39.950000000000003" customHeight="1" thickTop="1" thickBot="1" x14ac:dyDescent="0.3">
      <c r="B39" s="9">
        <v>10</v>
      </c>
      <c r="C39" s="88" t="s">
        <v>260</v>
      </c>
      <c r="D39" s="89"/>
      <c r="E39" s="89"/>
      <c r="F39" s="89"/>
      <c r="G39" s="89"/>
      <c r="H39" s="89"/>
      <c r="I39" s="90"/>
      <c r="J39" s="10"/>
      <c r="K39" s="10"/>
      <c r="L39" s="10"/>
      <c r="M39" s="10"/>
    </row>
    <row r="40" spans="2:13" s="11" customFormat="1" ht="39.950000000000003" customHeight="1" thickTop="1" thickBot="1" x14ac:dyDescent="0.3">
      <c r="B40" s="9">
        <v>11</v>
      </c>
      <c r="C40" s="88" t="s">
        <v>261</v>
      </c>
      <c r="D40" s="89"/>
      <c r="E40" s="89"/>
      <c r="F40" s="89"/>
      <c r="G40" s="89"/>
      <c r="H40" s="89"/>
      <c r="I40" s="90"/>
      <c r="J40" s="10"/>
      <c r="K40" s="10"/>
      <c r="L40" s="10"/>
      <c r="M40" s="10"/>
    </row>
    <row r="41" spans="2:13" s="11" customFormat="1" ht="39.950000000000003" customHeight="1" thickTop="1" thickBot="1" x14ac:dyDescent="0.3">
      <c r="B41" s="9"/>
      <c r="C41" s="99" t="s">
        <v>262</v>
      </c>
      <c r="D41" s="100"/>
      <c r="E41" s="100"/>
      <c r="F41" s="100"/>
      <c r="G41" s="100"/>
      <c r="H41" s="100"/>
      <c r="I41" s="101"/>
      <c r="J41" s="10"/>
      <c r="K41" s="10"/>
      <c r="L41" s="10"/>
      <c r="M41" s="10"/>
    </row>
    <row r="42" spans="2:13" s="11" customFormat="1" ht="39.950000000000003" customHeight="1" thickTop="1" thickBot="1" x14ac:dyDescent="0.3">
      <c r="B42" s="9">
        <v>12</v>
      </c>
      <c r="C42" s="88" t="s">
        <v>263</v>
      </c>
      <c r="D42" s="89"/>
      <c r="E42" s="89"/>
      <c r="F42" s="89"/>
      <c r="G42" s="89"/>
      <c r="H42" s="89"/>
      <c r="I42" s="90"/>
      <c r="J42" s="10"/>
      <c r="K42" s="10"/>
      <c r="L42" s="10"/>
      <c r="M42" s="10"/>
    </row>
    <row r="43" spans="2:13" s="11" customFormat="1" ht="39.950000000000003" customHeight="1" thickTop="1" thickBot="1" x14ac:dyDescent="0.3">
      <c r="B43" s="9">
        <v>13</v>
      </c>
      <c r="C43" s="88" t="s">
        <v>264</v>
      </c>
      <c r="D43" s="89"/>
      <c r="E43" s="89"/>
      <c r="F43" s="89"/>
      <c r="G43" s="89"/>
      <c r="H43" s="89"/>
      <c r="I43" s="90"/>
      <c r="J43" s="10"/>
      <c r="K43" s="10"/>
      <c r="L43" s="10"/>
      <c r="M43" s="10"/>
    </row>
    <row r="44" spans="2:13" s="11" customFormat="1" ht="39.950000000000003" customHeight="1" thickTop="1" thickBot="1" x14ac:dyDescent="0.3">
      <c r="B44" s="9">
        <v>14</v>
      </c>
      <c r="C44" s="88" t="s">
        <v>265</v>
      </c>
      <c r="D44" s="89"/>
      <c r="E44" s="89"/>
      <c r="F44" s="89"/>
      <c r="G44" s="89"/>
      <c r="H44" s="89"/>
      <c r="I44" s="90"/>
      <c r="J44" s="10"/>
      <c r="K44" s="10"/>
      <c r="L44" s="10"/>
      <c r="M44" s="10"/>
    </row>
    <row r="45" spans="2:13" s="11" customFormat="1" ht="39.950000000000003" customHeight="1" thickTop="1" thickBot="1" x14ac:dyDescent="0.3">
      <c r="B45" s="9"/>
      <c r="C45" s="99" t="s">
        <v>266</v>
      </c>
      <c r="D45" s="100"/>
      <c r="E45" s="100"/>
      <c r="F45" s="100"/>
      <c r="G45" s="100"/>
      <c r="H45" s="100"/>
      <c r="I45" s="101"/>
      <c r="J45" s="10"/>
      <c r="K45" s="10"/>
      <c r="L45" s="10"/>
      <c r="M45" s="10"/>
    </row>
    <row r="46" spans="2:13" s="11" customFormat="1" ht="39.950000000000003" customHeight="1" thickTop="1" thickBot="1" x14ac:dyDescent="0.3">
      <c r="B46" s="9">
        <v>15</v>
      </c>
      <c r="C46" s="88" t="s">
        <v>267</v>
      </c>
      <c r="D46" s="89"/>
      <c r="E46" s="89"/>
      <c r="F46" s="89"/>
      <c r="G46" s="89"/>
      <c r="H46" s="89"/>
      <c r="I46" s="90"/>
      <c r="J46" s="10"/>
      <c r="K46" s="10"/>
      <c r="L46" s="10"/>
      <c r="M46" s="10"/>
    </row>
    <row r="47" spans="2:13" s="11" customFormat="1" ht="39.950000000000003" customHeight="1" thickTop="1" thickBot="1" x14ac:dyDescent="0.3">
      <c r="B47" s="9">
        <v>16</v>
      </c>
      <c r="C47" s="88" t="s">
        <v>268</v>
      </c>
      <c r="D47" s="89"/>
      <c r="E47" s="89"/>
      <c r="F47" s="89"/>
      <c r="G47" s="89"/>
      <c r="H47" s="89"/>
      <c r="I47" s="90"/>
      <c r="J47" s="10"/>
      <c r="K47" s="10"/>
      <c r="L47" s="10"/>
      <c r="M47" s="10"/>
    </row>
    <row r="48" spans="2:13" s="11" customFormat="1" ht="39.950000000000003" customHeight="1" thickTop="1" thickBot="1" x14ac:dyDescent="0.3">
      <c r="B48" s="9">
        <v>17</v>
      </c>
      <c r="C48" s="88" t="s">
        <v>269</v>
      </c>
      <c r="D48" s="89"/>
      <c r="E48" s="89"/>
      <c r="F48" s="89"/>
      <c r="G48" s="89"/>
      <c r="H48" s="89"/>
      <c r="I48" s="90"/>
      <c r="J48" s="10"/>
      <c r="K48" s="10"/>
      <c r="L48" s="10"/>
      <c r="M48" s="10"/>
    </row>
    <row r="49" spans="2:13" s="11" customFormat="1" ht="39.950000000000003" customHeight="1" thickTop="1" thickBot="1" x14ac:dyDescent="0.3">
      <c r="B49" s="9">
        <v>18</v>
      </c>
      <c r="C49" s="88" t="s">
        <v>270</v>
      </c>
      <c r="D49" s="89"/>
      <c r="E49" s="89"/>
      <c r="F49" s="89"/>
      <c r="G49" s="89"/>
      <c r="H49" s="89"/>
      <c r="I49" s="90"/>
      <c r="J49" s="10"/>
      <c r="K49" s="10"/>
      <c r="L49" s="10"/>
      <c r="M49" s="10"/>
    </row>
    <row r="50" spans="2:13" s="11" customFormat="1" ht="39.950000000000003" customHeight="1" thickTop="1" thickBot="1" x14ac:dyDescent="0.3">
      <c r="B50" s="9">
        <v>19</v>
      </c>
      <c r="C50" s="88" t="s">
        <v>271</v>
      </c>
      <c r="D50" s="89"/>
      <c r="E50" s="89"/>
      <c r="F50" s="89"/>
      <c r="G50" s="89"/>
      <c r="H50" s="89"/>
      <c r="I50" s="90"/>
      <c r="J50" s="10"/>
      <c r="K50" s="10"/>
      <c r="L50" s="10"/>
      <c r="M50" s="10"/>
    </row>
    <row r="51" spans="2:13" s="11" customFormat="1" ht="39.950000000000003" customHeight="1" thickTop="1" thickBot="1" x14ac:dyDescent="0.3">
      <c r="B51" s="9"/>
      <c r="C51" s="99" t="s">
        <v>272</v>
      </c>
      <c r="D51" s="100"/>
      <c r="E51" s="100"/>
      <c r="F51" s="100"/>
      <c r="G51" s="100"/>
      <c r="H51" s="100"/>
      <c r="I51" s="101"/>
      <c r="J51" s="10"/>
      <c r="K51" s="10"/>
      <c r="L51" s="10"/>
      <c r="M51" s="10"/>
    </row>
    <row r="52" spans="2:13" s="11" customFormat="1" ht="39.950000000000003" customHeight="1" thickTop="1" thickBot="1" x14ac:dyDescent="0.3">
      <c r="B52" s="9">
        <v>20</v>
      </c>
      <c r="C52" s="88" t="s">
        <v>273</v>
      </c>
      <c r="D52" s="89"/>
      <c r="E52" s="89"/>
      <c r="F52" s="89"/>
      <c r="G52" s="89"/>
      <c r="H52" s="89"/>
      <c r="I52" s="90"/>
      <c r="J52" s="10"/>
      <c r="K52" s="10"/>
      <c r="L52" s="10"/>
      <c r="M52" s="10"/>
    </row>
    <row r="53" spans="2:13" s="11" customFormat="1" ht="111.75" customHeight="1" thickTop="1" thickBot="1" x14ac:dyDescent="0.3">
      <c r="B53" s="9">
        <v>21</v>
      </c>
      <c r="C53" s="88" t="s">
        <v>274</v>
      </c>
      <c r="D53" s="89"/>
      <c r="E53" s="89"/>
      <c r="F53" s="89"/>
      <c r="G53" s="89"/>
      <c r="H53" s="89"/>
      <c r="I53" s="90"/>
      <c r="J53" s="10"/>
      <c r="K53" s="10"/>
      <c r="L53" s="10"/>
      <c r="M53" s="10"/>
    </row>
    <row r="54" spans="2:13" s="11" customFormat="1" ht="39.950000000000003" customHeight="1" thickTop="1" thickBot="1" x14ac:dyDescent="0.3">
      <c r="B54" s="9">
        <v>22</v>
      </c>
      <c r="C54" s="88" t="s">
        <v>275</v>
      </c>
      <c r="D54" s="89"/>
      <c r="E54" s="89"/>
      <c r="F54" s="89"/>
      <c r="G54" s="89"/>
      <c r="H54" s="89"/>
      <c r="I54" s="90"/>
      <c r="J54" s="10"/>
      <c r="K54" s="10"/>
      <c r="L54" s="10"/>
      <c r="M54" s="10"/>
    </row>
    <row r="55" spans="2:13" s="11" customFormat="1" ht="39.950000000000003" customHeight="1" thickTop="1" thickBot="1" x14ac:dyDescent="0.3">
      <c r="B55" s="9"/>
      <c r="C55" s="99" t="s">
        <v>276</v>
      </c>
      <c r="D55" s="100"/>
      <c r="E55" s="100"/>
      <c r="F55" s="100"/>
      <c r="G55" s="100"/>
      <c r="H55" s="100"/>
      <c r="I55" s="101"/>
      <c r="J55" s="10"/>
      <c r="K55" s="10"/>
      <c r="L55" s="10"/>
      <c r="M55" s="10"/>
    </row>
    <row r="56" spans="2:13" s="11" customFormat="1" ht="39.950000000000003" customHeight="1" thickTop="1" thickBot="1" x14ac:dyDescent="0.3">
      <c r="B56" s="9">
        <v>23</v>
      </c>
      <c r="C56" s="88" t="s">
        <v>278</v>
      </c>
      <c r="D56" s="89"/>
      <c r="E56" s="89"/>
      <c r="F56" s="89"/>
      <c r="G56" s="89"/>
      <c r="H56" s="89"/>
      <c r="I56" s="90"/>
      <c r="J56" s="10"/>
      <c r="K56" s="10"/>
      <c r="L56" s="10"/>
      <c r="M56" s="10"/>
    </row>
    <row r="57" spans="2:13" s="11" customFormat="1" ht="39.950000000000003" customHeight="1" thickTop="1" thickBot="1" x14ac:dyDescent="0.3">
      <c r="B57" s="9">
        <v>24</v>
      </c>
      <c r="C57" s="88" t="s">
        <v>277</v>
      </c>
      <c r="D57" s="89"/>
      <c r="E57" s="89"/>
      <c r="F57" s="89"/>
      <c r="G57" s="89"/>
      <c r="H57" s="89"/>
      <c r="I57" s="90"/>
      <c r="J57" s="10"/>
      <c r="K57" s="10"/>
      <c r="L57" s="10"/>
      <c r="M57" s="10"/>
    </row>
    <row r="58" spans="2:13" s="11" customFormat="1" ht="39.950000000000003" customHeight="1" thickTop="1" thickBot="1" x14ac:dyDescent="0.3">
      <c r="B58" s="9"/>
      <c r="C58" s="99" t="s">
        <v>279</v>
      </c>
      <c r="D58" s="100"/>
      <c r="E58" s="100"/>
      <c r="F58" s="100"/>
      <c r="G58" s="100"/>
      <c r="H58" s="100"/>
      <c r="I58" s="101"/>
      <c r="J58" s="10"/>
      <c r="K58" s="10"/>
      <c r="L58" s="10"/>
      <c r="M58" s="10"/>
    </row>
    <row r="59" spans="2:13" s="11" customFormat="1" ht="39.950000000000003" customHeight="1" thickTop="1" thickBot="1" x14ac:dyDescent="0.3">
      <c r="B59" s="9">
        <v>25</v>
      </c>
      <c r="C59" s="88" t="s">
        <v>280</v>
      </c>
      <c r="D59" s="89"/>
      <c r="E59" s="89"/>
      <c r="F59" s="89"/>
      <c r="G59" s="89"/>
      <c r="H59" s="89"/>
      <c r="I59" s="90"/>
      <c r="J59" s="10"/>
      <c r="K59" s="10"/>
      <c r="L59" s="10"/>
      <c r="M59" s="10"/>
    </row>
    <row r="60" spans="2:13" s="11" customFormat="1" ht="63.75" customHeight="1" thickTop="1" thickBot="1" x14ac:dyDescent="0.3">
      <c r="B60" s="9">
        <v>26</v>
      </c>
      <c r="C60" s="88" t="s">
        <v>281</v>
      </c>
      <c r="D60" s="89"/>
      <c r="E60" s="89"/>
      <c r="F60" s="89"/>
      <c r="G60" s="89"/>
      <c r="H60" s="89"/>
      <c r="I60" s="90"/>
      <c r="J60" s="10"/>
      <c r="K60" s="10"/>
      <c r="L60" s="10"/>
      <c r="M60" s="10"/>
    </row>
    <row r="61" spans="2:13" s="11" customFormat="1" ht="39.950000000000003" customHeight="1" thickTop="1" thickBot="1" x14ac:dyDescent="0.3">
      <c r="B61" s="9">
        <v>27</v>
      </c>
      <c r="C61" s="88" t="s">
        <v>282</v>
      </c>
      <c r="D61" s="89"/>
      <c r="E61" s="89"/>
      <c r="F61" s="89"/>
      <c r="G61" s="89"/>
      <c r="H61" s="89"/>
      <c r="I61" s="90"/>
      <c r="J61" s="10"/>
      <c r="K61" s="10"/>
      <c r="L61" s="10"/>
      <c r="M61" s="10"/>
    </row>
    <row r="62" spans="2:13" s="11" customFormat="1" ht="39.950000000000003" customHeight="1" thickTop="1" thickBot="1" x14ac:dyDescent="0.3">
      <c r="B62" s="9">
        <v>28</v>
      </c>
      <c r="C62" s="88" t="s">
        <v>283</v>
      </c>
      <c r="D62" s="89"/>
      <c r="E62" s="89"/>
      <c r="F62" s="89"/>
      <c r="G62" s="89"/>
      <c r="H62" s="89"/>
      <c r="I62" s="90"/>
      <c r="J62" s="10"/>
      <c r="K62" s="10"/>
      <c r="L62" s="10"/>
      <c r="M62" s="10"/>
    </row>
    <row r="63" spans="2:13" ht="15.75" thickTop="1" x14ac:dyDescent="0.25"/>
  </sheetData>
  <mergeCells count="70">
    <mergeCell ref="J3:M4"/>
    <mergeCell ref="B2:M2"/>
    <mergeCell ref="J5:M5"/>
    <mergeCell ref="J6:M6"/>
    <mergeCell ref="C6:E6"/>
    <mergeCell ref="B3:B4"/>
    <mergeCell ref="C3:E4"/>
    <mergeCell ref="F3:I3"/>
    <mergeCell ref="C5:E5"/>
    <mergeCell ref="C62:I62"/>
    <mergeCell ref="C57:I57"/>
    <mergeCell ref="C58:I58"/>
    <mergeCell ref="C59:I59"/>
    <mergeCell ref="C60:I60"/>
    <mergeCell ref="C61:I61"/>
    <mergeCell ref="C52:I52"/>
    <mergeCell ref="C53:I53"/>
    <mergeCell ref="C54:I54"/>
    <mergeCell ref="C55:I55"/>
    <mergeCell ref="C56:I56"/>
    <mergeCell ref="C47:I47"/>
    <mergeCell ref="C48:I48"/>
    <mergeCell ref="C49:I49"/>
    <mergeCell ref="C50:I50"/>
    <mergeCell ref="C51:I51"/>
    <mergeCell ref="C44:I44"/>
    <mergeCell ref="C45:I45"/>
    <mergeCell ref="C46:I46"/>
    <mergeCell ref="C28:I28"/>
    <mergeCell ref="C39:I39"/>
    <mergeCell ref="C40:I40"/>
    <mergeCell ref="C41:I41"/>
    <mergeCell ref="C42:I42"/>
    <mergeCell ref="C43:I43"/>
    <mergeCell ref="C34:I34"/>
    <mergeCell ref="C35:I35"/>
    <mergeCell ref="C36:I36"/>
    <mergeCell ref="C37:I37"/>
    <mergeCell ref="C38:I38"/>
    <mergeCell ref="C29:I29"/>
    <mergeCell ref="C30:I30"/>
    <mergeCell ref="C31:I31"/>
    <mergeCell ref="C32:I32"/>
    <mergeCell ref="C33:I33"/>
    <mergeCell ref="B25:M25"/>
    <mergeCell ref="B26:B27"/>
    <mergeCell ref="C26:I27"/>
    <mergeCell ref="J26:J27"/>
    <mergeCell ref="K26:K27"/>
    <mergeCell ref="L26:L27"/>
    <mergeCell ref="M26:M27"/>
    <mergeCell ref="B20:I20"/>
    <mergeCell ref="B21:I21"/>
    <mergeCell ref="B22:I22"/>
    <mergeCell ref="B17:I17"/>
    <mergeCell ref="B18:I18"/>
    <mergeCell ref="B19:I19"/>
    <mergeCell ref="B15:M15"/>
    <mergeCell ref="B12:E12"/>
    <mergeCell ref="F12:I12"/>
    <mergeCell ref="C7:E7"/>
    <mergeCell ref="C8:E8"/>
    <mergeCell ref="B9:E9"/>
    <mergeCell ref="B10:E10"/>
    <mergeCell ref="F10:I10"/>
    <mergeCell ref="B11:E11"/>
    <mergeCell ref="F11:I11"/>
    <mergeCell ref="J7:M7"/>
    <mergeCell ref="J8:M8"/>
    <mergeCell ref="J9:M9"/>
  </mergeCells>
  <dataValidations count="4">
    <dataValidation type="list" allowBlank="1" showInputMessage="1" showErrorMessage="1" sqref="F5:F8" xr:uid="{00000000-0002-0000-0300-000000000000}">
      <formula1>$F$4</formula1>
    </dataValidation>
    <dataValidation type="list" allowBlank="1" showInputMessage="1" showErrorMessage="1" sqref="G5:G8" xr:uid="{00000000-0002-0000-0300-000001000000}">
      <formula1>$G$4</formula1>
    </dataValidation>
    <dataValidation type="list" allowBlank="1" showInputMessage="1" showErrorMessage="1" sqref="H5:H8" xr:uid="{00000000-0002-0000-0300-000002000000}">
      <formula1>$H$4</formula1>
    </dataValidation>
    <dataValidation type="list" allowBlank="1" showInputMessage="1" showErrorMessage="1" sqref="I5:I8" xr:uid="{00000000-0002-0000-0300-000003000000}">
      <formula1>$I$4</formula1>
    </dataValidation>
  </dataValidations>
  <hyperlinks>
    <hyperlink ref="B17" r:id="rId1" xr:uid="{00000000-0004-0000-0300-000000000000}"/>
    <hyperlink ref="B18" r:id="rId2" xr:uid="{00000000-0004-0000-0300-000001000000}"/>
    <hyperlink ref="B19" r:id="rId3" xr:uid="{00000000-0004-0000-0300-000002000000}"/>
    <hyperlink ref="B20" r:id="rId4" xr:uid="{00000000-0004-0000-0300-000003000000}"/>
    <hyperlink ref="B21" r:id="rId5" xr:uid="{00000000-0004-0000-0300-000004000000}"/>
    <hyperlink ref="B22" r:id="rId6" xr:uid="{00000000-0004-0000-0300-000005000000}"/>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1"/>
  <sheetViews>
    <sheetView topLeftCell="A19" workbookViewId="0">
      <selection activeCell="J21" sqref="J21:M21"/>
    </sheetView>
  </sheetViews>
  <sheetFormatPr baseColWidth="10" defaultRowHeight="15" x14ac:dyDescent="0.25"/>
  <cols>
    <col min="1" max="1" width="1" style="6" customWidth="1"/>
    <col min="2" max="2" width="9.28515625" style="6" customWidth="1"/>
    <col min="3" max="3" width="11.42578125" style="6"/>
    <col min="4" max="4" width="20.42578125" style="6" customWidth="1"/>
    <col min="5" max="5" width="85.42578125" style="6" customWidth="1"/>
    <col min="6" max="8" width="11.42578125" style="6"/>
    <col min="9" max="9" width="11.42578125" style="6" customWidth="1"/>
    <col min="10" max="16384" width="11.42578125" style="6"/>
  </cols>
  <sheetData>
    <row r="1" spans="2:13" ht="21.75" customHeight="1" x14ac:dyDescent="0.25"/>
    <row r="2" spans="2:13" ht="59.25" customHeight="1" thickBot="1" x14ac:dyDescent="0.3">
      <c r="B2" s="97" t="s">
        <v>344</v>
      </c>
      <c r="C2" s="98"/>
      <c r="D2" s="98"/>
      <c r="E2" s="98"/>
      <c r="F2" s="98"/>
      <c r="G2" s="98"/>
      <c r="H2" s="98"/>
      <c r="I2" s="98"/>
      <c r="J2" s="98"/>
      <c r="K2" s="98"/>
      <c r="L2" s="98"/>
      <c r="M2" s="98"/>
    </row>
    <row r="3" spans="2:13" ht="55.5" customHeight="1" thickTop="1" thickBot="1" x14ac:dyDescent="0.3">
      <c r="B3" s="53" t="s">
        <v>22</v>
      </c>
      <c r="C3" s="51" t="s">
        <v>0</v>
      </c>
      <c r="D3" s="51"/>
      <c r="E3" s="51"/>
      <c r="F3" s="65" t="s">
        <v>1</v>
      </c>
      <c r="G3" s="65"/>
      <c r="H3" s="65"/>
      <c r="I3" s="65"/>
      <c r="J3" s="64" t="s">
        <v>241</v>
      </c>
      <c r="K3" s="64"/>
      <c r="L3" s="64"/>
      <c r="M3" s="64"/>
    </row>
    <row r="4" spans="2:13" ht="30.75" customHeight="1" thickTop="1" thickBot="1" x14ac:dyDescent="0.3">
      <c r="B4" s="53"/>
      <c r="C4" s="51"/>
      <c r="D4" s="51"/>
      <c r="E4" s="51"/>
      <c r="F4" s="8">
        <v>4</v>
      </c>
      <c r="G4" s="8">
        <v>3</v>
      </c>
      <c r="H4" s="8">
        <v>2</v>
      </c>
      <c r="I4" s="8">
        <v>1</v>
      </c>
      <c r="J4" s="64"/>
      <c r="K4" s="64"/>
      <c r="L4" s="64"/>
      <c r="M4" s="64"/>
    </row>
    <row r="5" spans="2:13" s="11" customFormat="1" ht="71.25" customHeight="1" thickTop="1" thickBot="1" x14ac:dyDescent="0.3">
      <c r="B5" s="9">
        <v>1</v>
      </c>
      <c r="C5" s="66" t="s">
        <v>345</v>
      </c>
      <c r="D5" s="45"/>
      <c r="E5" s="45"/>
      <c r="F5" s="10">
        <v>4</v>
      </c>
      <c r="G5" s="10"/>
      <c r="H5" s="10"/>
      <c r="I5" s="10"/>
      <c r="J5" s="57"/>
      <c r="K5" s="58"/>
      <c r="L5" s="58"/>
      <c r="M5" s="59"/>
    </row>
    <row r="6" spans="2:13" s="11" customFormat="1" ht="24.95" customHeight="1" thickTop="1" thickBot="1" x14ac:dyDescent="0.3">
      <c r="B6" s="9">
        <v>2</v>
      </c>
      <c r="C6" s="45" t="s">
        <v>346</v>
      </c>
      <c r="D6" s="45"/>
      <c r="E6" s="45"/>
      <c r="F6" s="10"/>
      <c r="G6" s="10"/>
      <c r="H6" s="10">
        <v>2</v>
      </c>
      <c r="I6" s="10"/>
      <c r="J6" s="57"/>
      <c r="K6" s="58"/>
      <c r="L6" s="58"/>
      <c r="M6" s="59"/>
    </row>
    <row r="7" spans="2:13" s="11" customFormat="1" ht="42.75" customHeight="1" thickTop="1" thickBot="1" x14ac:dyDescent="0.3">
      <c r="B7" s="9"/>
      <c r="C7" s="51" t="s">
        <v>347</v>
      </c>
      <c r="D7" s="51"/>
      <c r="E7" s="51"/>
      <c r="F7" s="65" t="s">
        <v>1</v>
      </c>
      <c r="G7" s="65">
        <v>3</v>
      </c>
      <c r="H7" s="65">
        <v>2</v>
      </c>
      <c r="I7" s="65">
        <v>1</v>
      </c>
      <c r="J7" s="64" t="s">
        <v>241</v>
      </c>
      <c r="K7" s="64"/>
      <c r="L7" s="64"/>
      <c r="M7" s="64"/>
    </row>
    <row r="8" spans="2:13" s="11" customFormat="1" ht="24.95" customHeight="1" thickTop="1" thickBot="1" x14ac:dyDescent="0.3">
      <c r="B8" s="9">
        <v>3</v>
      </c>
      <c r="C8" s="45" t="s">
        <v>349</v>
      </c>
      <c r="D8" s="45"/>
      <c r="E8" s="45"/>
      <c r="F8" s="10"/>
      <c r="G8" s="10">
        <v>3</v>
      </c>
      <c r="H8" s="10"/>
      <c r="I8" s="10"/>
      <c r="J8" s="57"/>
      <c r="K8" s="58"/>
      <c r="L8" s="58"/>
      <c r="M8" s="59"/>
    </row>
    <row r="9" spans="2:13" s="11" customFormat="1" ht="33.75" customHeight="1" thickTop="1" thickBot="1" x14ac:dyDescent="0.3">
      <c r="B9" s="9">
        <v>4</v>
      </c>
      <c r="C9" s="66" t="s">
        <v>350</v>
      </c>
      <c r="D9" s="45"/>
      <c r="E9" s="45"/>
      <c r="F9" s="10"/>
      <c r="G9" s="10"/>
      <c r="H9" s="10"/>
      <c r="I9" s="10">
        <v>1</v>
      </c>
      <c r="J9" s="57"/>
      <c r="K9" s="58"/>
      <c r="L9" s="58"/>
      <c r="M9" s="59"/>
    </row>
    <row r="10" spans="2:13" s="11" customFormat="1" ht="24.95" customHeight="1" thickTop="1" thickBot="1" x14ac:dyDescent="0.3">
      <c r="B10" s="9">
        <v>5</v>
      </c>
      <c r="C10" s="45" t="s">
        <v>351</v>
      </c>
      <c r="D10" s="45"/>
      <c r="E10" s="45"/>
      <c r="F10" s="10"/>
      <c r="G10" s="10"/>
      <c r="H10" s="10"/>
      <c r="I10" s="10">
        <v>1</v>
      </c>
      <c r="J10" s="57"/>
      <c r="K10" s="58"/>
      <c r="L10" s="58"/>
      <c r="M10" s="59"/>
    </row>
    <row r="11" spans="2:13" s="11" customFormat="1" ht="24.95" customHeight="1" thickTop="1" thickBot="1" x14ac:dyDescent="0.3">
      <c r="B11" s="9">
        <v>6</v>
      </c>
      <c r="C11" s="45" t="s">
        <v>352</v>
      </c>
      <c r="D11" s="45"/>
      <c r="E11" s="45"/>
      <c r="F11" s="10"/>
      <c r="G11" s="10"/>
      <c r="H11" s="10"/>
      <c r="I11" s="10">
        <v>1</v>
      </c>
      <c r="J11" s="57"/>
      <c r="K11" s="58"/>
      <c r="L11" s="58"/>
      <c r="M11" s="59"/>
    </row>
    <row r="12" spans="2:13" s="11" customFormat="1" ht="24.95" customHeight="1" thickTop="1" thickBot="1" x14ac:dyDescent="0.3">
      <c r="B12" s="9">
        <v>7</v>
      </c>
      <c r="C12" s="45" t="s">
        <v>353</v>
      </c>
      <c r="D12" s="45"/>
      <c r="E12" s="45"/>
      <c r="F12" s="10"/>
      <c r="G12" s="10"/>
      <c r="H12" s="10"/>
      <c r="I12" s="10">
        <v>1</v>
      </c>
      <c r="J12" s="57"/>
      <c r="K12" s="58"/>
      <c r="L12" s="58"/>
      <c r="M12" s="59"/>
    </row>
    <row r="13" spans="2:13" s="11" customFormat="1" ht="24.95" customHeight="1" thickTop="1" thickBot="1" x14ac:dyDescent="0.3">
      <c r="B13" s="9">
        <v>8</v>
      </c>
      <c r="C13" s="45" t="s">
        <v>354</v>
      </c>
      <c r="D13" s="45"/>
      <c r="E13" s="45"/>
      <c r="F13" s="10"/>
      <c r="G13" s="10">
        <v>3</v>
      </c>
      <c r="H13" s="10"/>
      <c r="I13" s="10"/>
      <c r="J13" s="57"/>
      <c r="K13" s="58"/>
      <c r="L13" s="58"/>
      <c r="M13" s="59"/>
    </row>
    <row r="14" spans="2:13" s="11" customFormat="1" ht="42.75" customHeight="1" thickTop="1" thickBot="1" x14ac:dyDescent="0.3">
      <c r="B14" s="9"/>
      <c r="C14" s="51" t="s">
        <v>348</v>
      </c>
      <c r="D14" s="51"/>
      <c r="E14" s="51"/>
      <c r="F14" s="65" t="s">
        <v>1</v>
      </c>
      <c r="G14" s="65">
        <v>3</v>
      </c>
      <c r="H14" s="65">
        <v>2</v>
      </c>
      <c r="I14" s="65">
        <v>1</v>
      </c>
      <c r="J14" s="64" t="s">
        <v>241</v>
      </c>
      <c r="K14" s="64"/>
      <c r="L14" s="64"/>
      <c r="M14" s="64"/>
    </row>
    <row r="15" spans="2:13" s="11" customFormat="1" ht="33.75" customHeight="1" thickTop="1" thickBot="1" x14ac:dyDescent="0.3">
      <c r="B15" s="9">
        <v>9</v>
      </c>
      <c r="C15" s="66" t="s">
        <v>355</v>
      </c>
      <c r="D15" s="45"/>
      <c r="E15" s="45"/>
      <c r="F15" s="10"/>
      <c r="G15" s="10">
        <v>3</v>
      </c>
      <c r="H15" s="10"/>
      <c r="I15" s="10"/>
      <c r="J15" s="57"/>
      <c r="K15" s="58"/>
      <c r="L15" s="58"/>
      <c r="M15" s="59"/>
    </row>
    <row r="16" spans="2:13" s="11" customFormat="1" ht="24.95" customHeight="1" thickTop="1" thickBot="1" x14ac:dyDescent="0.3">
      <c r="B16" s="9">
        <v>10</v>
      </c>
      <c r="C16" s="45" t="s">
        <v>356</v>
      </c>
      <c r="D16" s="45"/>
      <c r="E16" s="45"/>
      <c r="F16" s="10"/>
      <c r="G16" s="10"/>
      <c r="H16" s="10"/>
      <c r="I16" s="10">
        <v>1</v>
      </c>
      <c r="J16" s="57"/>
      <c r="K16" s="58"/>
      <c r="L16" s="58"/>
      <c r="M16" s="59"/>
    </row>
    <row r="17" spans="2:13" s="11" customFormat="1" ht="24.95" customHeight="1" thickTop="1" thickBot="1" x14ac:dyDescent="0.3">
      <c r="B17" s="9">
        <v>11</v>
      </c>
      <c r="C17" s="45" t="s">
        <v>357</v>
      </c>
      <c r="D17" s="45"/>
      <c r="E17" s="45"/>
      <c r="F17" s="10">
        <v>4</v>
      </c>
      <c r="G17" s="10"/>
      <c r="H17" s="10"/>
      <c r="I17" s="10"/>
      <c r="J17" s="33"/>
      <c r="K17" s="34"/>
      <c r="L17" s="34"/>
      <c r="M17" s="35"/>
    </row>
    <row r="18" spans="2:13" s="11" customFormat="1" ht="24.95" customHeight="1" thickTop="1" thickBot="1" x14ac:dyDescent="0.3">
      <c r="B18" s="9">
        <v>12</v>
      </c>
      <c r="C18" s="45" t="s">
        <v>358</v>
      </c>
      <c r="D18" s="45"/>
      <c r="E18" s="45"/>
      <c r="F18" s="10"/>
      <c r="G18" s="10"/>
      <c r="H18" s="10"/>
      <c r="I18" s="10">
        <v>1</v>
      </c>
      <c r="J18" s="33"/>
      <c r="K18" s="34"/>
      <c r="L18" s="34"/>
      <c r="M18" s="35"/>
    </row>
    <row r="19" spans="2:13" s="11" customFormat="1" ht="42.75" customHeight="1" thickTop="1" thickBot="1" x14ac:dyDescent="0.3">
      <c r="B19" s="9"/>
      <c r="C19" s="51" t="s">
        <v>348</v>
      </c>
      <c r="D19" s="51"/>
      <c r="E19" s="51"/>
      <c r="F19" s="65" t="s">
        <v>1</v>
      </c>
      <c r="G19" s="65">
        <v>3</v>
      </c>
      <c r="H19" s="65">
        <v>2</v>
      </c>
      <c r="I19" s="65">
        <v>1</v>
      </c>
      <c r="J19" s="64" t="s">
        <v>241</v>
      </c>
      <c r="K19" s="64"/>
      <c r="L19" s="64"/>
      <c r="M19" s="64"/>
    </row>
    <row r="20" spans="2:13" s="11" customFormat="1" ht="24.95" customHeight="1" thickTop="1" thickBot="1" x14ac:dyDescent="0.3">
      <c r="B20" s="9">
        <v>13</v>
      </c>
      <c r="C20" s="45" t="s">
        <v>359</v>
      </c>
      <c r="D20" s="45"/>
      <c r="E20" s="45"/>
      <c r="F20" s="10"/>
      <c r="G20" s="10"/>
      <c r="H20" s="10"/>
      <c r="I20" s="10">
        <v>1</v>
      </c>
      <c r="J20" s="33"/>
      <c r="K20" s="34"/>
      <c r="L20" s="34"/>
      <c r="M20" s="35"/>
    </row>
    <row r="21" spans="2:13" s="11" customFormat="1" ht="24.95" customHeight="1" thickTop="1" thickBot="1" x14ac:dyDescent="0.3">
      <c r="B21" s="9">
        <v>14</v>
      </c>
      <c r="C21" s="45" t="s">
        <v>360</v>
      </c>
      <c r="D21" s="45"/>
      <c r="E21" s="45"/>
      <c r="F21" s="10"/>
      <c r="G21" s="10"/>
      <c r="H21" s="10"/>
      <c r="I21" s="10">
        <v>1</v>
      </c>
      <c r="J21" s="33" t="s">
        <v>363</v>
      </c>
      <c r="K21" s="34"/>
      <c r="L21" s="34"/>
      <c r="M21" s="35"/>
    </row>
    <row r="22" spans="2:13" s="11" customFormat="1" ht="42.75" customHeight="1" thickTop="1" thickBot="1" x14ac:dyDescent="0.3">
      <c r="B22" s="9"/>
      <c r="C22" s="51" t="s">
        <v>348</v>
      </c>
      <c r="D22" s="51"/>
      <c r="E22" s="51"/>
      <c r="F22" s="65" t="s">
        <v>1</v>
      </c>
      <c r="G22" s="65">
        <v>3</v>
      </c>
      <c r="H22" s="65">
        <v>2</v>
      </c>
      <c r="I22" s="65">
        <v>1</v>
      </c>
      <c r="J22" s="64" t="s">
        <v>241</v>
      </c>
      <c r="K22" s="64"/>
      <c r="L22" s="64"/>
      <c r="M22" s="64"/>
    </row>
    <row r="23" spans="2:13" s="11" customFormat="1" ht="36" customHeight="1" thickTop="1" thickBot="1" x14ac:dyDescent="0.3">
      <c r="B23" s="9">
        <v>15</v>
      </c>
      <c r="C23" s="66" t="s">
        <v>361</v>
      </c>
      <c r="D23" s="45"/>
      <c r="E23" s="45"/>
      <c r="F23" s="10"/>
      <c r="G23" s="10"/>
      <c r="H23" s="10"/>
      <c r="I23" s="10">
        <v>1</v>
      </c>
      <c r="J23" s="57" t="s">
        <v>363</v>
      </c>
      <c r="K23" s="58"/>
      <c r="L23" s="58"/>
      <c r="M23" s="59"/>
    </row>
    <row r="24" spans="2:13" s="11" customFormat="1" ht="36" customHeight="1" thickTop="1" thickBot="1" x14ac:dyDescent="0.3">
      <c r="B24" s="9">
        <v>16</v>
      </c>
      <c r="C24" s="66" t="s">
        <v>362</v>
      </c>
      <c r="D24" s="45"/>
      <c r="E24" s="45"/>
      <c r="F24" s="10"/>
      <c r="G24" s="10"/>
      <c r="H24" s="10"/>
      <c r="I24" s="10">
        <v>1</v>
      </c>
      <c r="J24" s="57" t="s">
        <v>363</v>
      </c>
      <c r="K24" s="58"/>
      <c r="L24" s="58"/>
      <c r="M24" s="59"/>
    </row>
    <row r="25" spans="2:13" s="11" customFormat="1" ht="24.95" customHeight="1" thickTop="1" thickBot="1" x14ac:dyDescent="0.3">
      <c r="B25" s="54" t="s">
        <v>11</v>
      </c>
      <c r="C25" s="55"/>
      <c r="D25" s="55"/>
      <c r="E25" s="56"/>
      <c r="F25" s="18">
        <f>SUM(F5:F6,F8:F13,F15:F18,F20:F21,F23:F24)</f>
        <v>8</v>
      </c>
      <c r="G25" s="18">
        <f t="shared" ref="G25:I25" si="0">SUM(G5:G6,G8:G13,G15:G18,G20:G21,G23:G24)</f>
        <v>9</v>
      </c>
      <c r="H25" s="18">
        <f t="shared" si="0"/>
        <v>2</v>
      </c>
      <c r="I25" s="18">
        <f t="shared" si="0"/>
        <v>10</v>
      </c>
    </row>
    <row r="26" spans="2:13" s="11" customFormat="1" ht="24.95" customHeight="1" thickTop="1" thickBot="1" x14ac:dyDescent="0.3">
      <c r="B26" s="54" t="s">
        <v>51</v>
      </c>
      <c r="C26" s="55"/>
      <c r="D26" s="55"/>
      <c r="E26" s="56"/>
      <c r="F26" s="47">
        <f>SUM(F25:I25)</f>
        <v>29</v>
      </c>
      <c r="G26" s="48"/>
      <c r="H26" s="48"/>
      <c r="I26" s="49"/>
    </row>
    <row r="27" spans="2:13" s="11" customFormat="1" ht="24.95" customHeight="1" thickTop="1" thickBot="1" x14ac:dyDescent="0.3">
      <c r="B27" s="54" t="s">
        <v>52</v>
      </c>
      <c r="C27" s="55"/>
      <c r="D27" s="55"/>
      <c r="E27" s="56"/>
      <c r="F27" s="47">
        <v>64</v>
      </c>
      <c r="G27" s="48"/>
      <c r="H27" s="48"/>
      <c r="I27" s="49"/>
    </row>
    <row r="28" spans="2:13" s="11" customFormat="1" ht="24.95" customHeight="1" thickTop="1" thickBot="1" x14ac:dyDescent="0.3">
      <c r="B28" s="54" t="s">
        <v>53</v>
      </c>
      <c r="C28" s="55"/>
      <c r="D28" s="55"/>
      <c r="E28" s="56"/>
      <c r="F28" s="47">
        <f>F26/F27</f>
        <v>0.453125</v>
      </c>
      <c r="G28" s="48"/>
      <c r="H28" s="48"/>
      <c r="I28" s="49"/>
    </row>
    <row r="29" spans="2:13" ht="15.75" thickTop="1" x14ac:dyDescent="0.25"/>
    <row r="30" spans="2:13" x14ac:dyDescent="0.25">
      <c r="C30" s="17"/>
      <c r="D30" s="17"/>
      <c r="E30" s="17"/>
    </row>
    <row r="31" spans="2:13" x14ac:dyDescent="0.25">
      <c r="C31" s="17"/>
      <c r="D31" s="17"/>
      <c r="E31" s="17"/>
    </row>
  </sheetData>
  <mergeCells count="52">
    <mergeCell ref="C19:E19"/>
    <mergeCell ref="C12:E12"/>
    <mergeCell ref="C9:E9"/>
    <mergeCell ref="B28:E28"/>
    <mergeCell ref="F28:I28"/>
    <mergeCell ref="C24:E24"/>
    <mergeCell ref="C18:E18"/>
    <mergeCell ref="C20:E20"/>
    <mergeCell ref="C21:E21"/>
    <mergeCell ref="J24:M24"/>
    <mergeCell ref="B27:E27"/>
    <mergeCell ref="F27:I27"/>
    <mergeCell ref="J19:M19"/>
    <mergeCell ref="C16:E16"/>
    <mergeCell ref="J16:M16"/>
    <mergeCell ref="B25:E25"/>
    <mergeCell ref="B26:E26"/>
    <mergeCell ref="F26:I26"/>
    <mergeCell ref="C22:E22"/>
    <mergeCell ref="J22:M22"/>
    <mergeCell ref="J23:M23"/>
    <mergeCell ref="F19:I19"/>
    <mergeCell ref="F22:I22"/>
    <mergeCell ref="C23:E23"/>
    <mergeCell ref="C17:E17"/>
    <mergeCell ref="J12:M12"/>
    <mergeCell ref="C13:E13"/>
    <mergeCell ref="J13:M13"/>
    <mergeCell ref="C15:E15"/>
    <mergeCell ref="J15:M15"/>
    <mergeCell ref="C14:E14"/>
    <mergeCell ref="J14:M14"/>
    <mergeCell ref="F14:I14"/>
    <mergeCell ref="J9:M9"/>
    <mergeCell ref="C10:E10"/>
    <mergeCell ref="J10:M10"/>
    <mergeCell ref="C11:E11"/>
    <mergeCell ref="J11:M11"/>
    <mergeCell ref="C5:E5"/>
    <mergeCell ref="J5:M5"/>
    <mergeCell ref="C6:E6"/>
    <mergeCell ref="J6:M6"/>
    <mergeCell ref="C8:E8"/>
    <mergeCell ref="J8:M8"/>
    <mergeCell ref="C7:E7"/>
    <mergeCell ref="J7:M7"/>
    <mergeCell ref="F7:I7"/>
    <mergeCell ref="B2:M2"/>
    <mergeCell ref="B3:B4"/>
    <mergeCell ref="C3:E4"/>
    <mergeCell ref="F3:I3"/>
    <mergeCell ref="J3:M4"/>
  </mergeCells>
  <dataValidations count="4">
    <dataValidation type="list" allowBlank="1" showInputMessage="1" showErrorMessage="1" sqref="I5:I6 I8:I13 I15:I18 I20:I21 I23:I24" xr:uid="{00000000-0002-0000-0400-000000000000}">
      <formula1>$I$4</formula1>
    </dataValidation>
    <dataValidation type="list" allowBlank="1" showInputMessage="1" showErrorMessage="1" sqref="H5:H6 H8:H13 H15:H18 H20:H21 H23:H24" xr:uid="{00000000-0002-0000-0400-000001000000}">
      <formula1>$H$4</formula1>
    </dataValidation>
    <dataValidation type="list" allowBlank="1" showInputMessage="1" showErrorMessage="1" sqref="G5:G6 G8:G13 G15:G18 G20:G21 G23:G24" xr:uid="{00000000-0002-0000-0400-000002000000}">
      <formula1>$G$4</formula1>
    </dataValidation>
    <dataValidation type="list" allowBlank="1" showInputMessage="1" showErrorMessage="1" sqref="F5:F6 F8:F13 F15:F18 F20:F21 F23:F24" xr:uid="{00000000-0002-0000-0400-000003000000}">
      <formula1>$F$4</formula1>
    </dataValidation>
  </dataValidations>
  <pageMargins left="0.7" right="0.7" top="0.75" bottom="0.75" header="0.3" footer="0.3"/>
  <pageSetup paperSize="9" orientation="portrait" r:id="rId1"/>
  <ignoredErrors>
    <ignoredError sqref="F25:I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4"/>
  <sheetViews>
    <sheetView topLeftCell="A40" workbookViewId="0">
      <selection activeCell="H26" sqref="H26:I26"/>
    </sheetView>
  </sheetViews>
  <sheetFormatPr baseColWidth="10" defaultRowHeight="15" x14ac:dyDescent="0.25"/>
  <cols>
    <col min="1" max="1" width="2" style="6" customWidth="1"/>
    <col min="2" max="2" width="9.5703125" style="6" customWidth="1"/>
    <col min="3" max="4" width="11.42578125" style="6"/>
    <col min="5" max="5" width="68.42578125" style="6" customWidth="1"/>
    <col min="6" max="9" width="11.42578125" style="6"/>
    <col min="10" max="10" width="39" style="6" customWidth="1"/>
    <col min="11" max="16384" width="11.42578125" style="6"/>
  </cols>
  <sheetData>
    <row r="1" spans="2:10" ht="8.25" customHeight="1" x14ac:dyDescent="0.25"/>
    <row r="2" spans="2:10" ht="63" customHeight="1" thickBot="1" x14ac:dyDescent="0.3">
      <c r="B2" s="97" t="s">
        <v>55</v>
      </c>
      <c r="C2" s="98"/>
      <c r="D2" s="98"/>
      <c r="E2" s="98"/>
      <c r="F2" s="98"/>
      <c r="G2" s="98"/>
      <c r="H2" s="98"/>
      <c r="I2" s="98"/>
      <c r="J2" s="98"/>
    </row>
    <row r="3" spans="2:10" ht="46.5" customHeight="1" thickTop="1" thickBot="1" x14ac:dyDescent="0.3">
      <c r="B3" s="53" t="s">
        <v>22</v>
      </c>
      <c r="C3" s="51" t="s">
        <v>0</v>
      </c>
      <c r="D3" s="51"/>
      <c r="E3" s="51"/>
      <c r="F3" s="65" t="s">
        <v>1</v>
      </c>
      <c r="G3" s="65"/>
      <c r="H3" s="65"/>
      <c r="I3" s="65"/>
      <c r="J3" s="117" t="s">
        <v>241</v>
      </c>
    </row>
    <row r="4" spans="2:10" ht="16.5" thickTop="1" thickBot="1" x14ac:dyDescent="0.3">
      <c r="B4" s="53"/>
      <c r="C4" s="51"/>
      <c r="D4" s="51"/>
      <c r="E4" s="51"/>
      <c r="F4" s="8">
        <v>4</v>
      </c>
      <c r="G4" s="8">
        <v>3</v>
      </c>
      <c r="H4" s="8">
        <v>2</v>
      </c>
      <c r="I4" s="8">
        <v>1</v>
      </c>
      <c r="J4" s="63"/>
    </row>
    <row r="5" spans="2:10" ht="72" customHeight="1" thickTop="1" thickBot="1" x14ac:dyDescent="0.3">
      <c r="B5" s="9">
        <v>1</v>
      </c>
      <c r="C5" s="66" t="s">
        <v>334</v>
      </c>
      <c r="D5" s="66"/>
      <c r="E5" s="66"/>
      <c r="F5" s="10"/>
      <c r="G5" s="10"/>
      <c r="H5" s="10"/>
      <c r="I5" s="10">
        <v>1</v>
      </c>
      <c r="J5" s="21"/>
    </row>
    <row r="6" spans="2:10" ht="35.1" customHeight="1" thickTop="1" thickBot="1" x14ac:dyDescent="0.3">
      <c r="B6" s="9">
        <v>2</v>
      </c>
      <c r="C6" s="66" t="s">
        <v>27</v>
      </c>
      <c r="D6" s="66"/>
      <c r="E6" s="66"/>
      <c r="F6" s="10"/>
      <c r="G6" s="10"/>
      <c r="H6" s="10"/>
      <c r="I6" s="10">
        <v>1</v>
      </c>
      <c r="J6" s="21"/>
    </row>
    <row r="7" spans="2:10" ht="35.1" customHeight="1" thickTop="1" thickBot="1" x14ac:dyDescent="0.3">
      <c r="B7" s="9">
        <v>3</v>
      </c>
      <c r="C7" s="66" t="s">
        <v>31</v>
      </c>
      <c r="D7" s="66"/>
      <c r="E7" s="66"/>
      <c r="F7" s="10">
        <v>4</v>
      </c>
      <c r="G7" s="10"/>
      <c r="H7" s="10"/>
      <c r="I7" s="10"/>
      <c r="J7" s="21" t="s">
        <v>364</v>
      </c>
    </row>
    <row r="8" spans="2:10" ht="35.1" customHeight="1" thickTop="1" thickBot="1" x14ac:dyDescent="0.3">
      <c r="B8" s="9">
        <v>4</v>
      </c>
      <c r="C8" s="66" t="s">
        <v>32</v>
      </c>
      <c r="D8" s="66"/>
      <c r="E8" s="66"/>
      <c r="F8" s="10"/>
      <c r="G8" s="10"/>
      <c r="H8" s="10"/>
      <c r="I8" s="10">
        <v>1</v>
      </c>
      <c r="J8" s="21"/>
    </row>
    <row r="9" spans="2:10" ht="24.95" customHeight="1" thickTop="1" thickBot="1" x14ac:dyDescent="0.3">
      <c r="B9" s="54" t="s">
        <v>11</v>
      </c>
      <c r="C9" s="55"/>
      <c r="D9" s="55"/>
      <c r="E9" s="56"/>
      <c r="F9" s="18">
        <f>SUM(F5:F8)</f>
        <v>4</v>
      </c>
      <c r="G9" s="18">
        <f>SUM(G5:G8)</f>
        <v>0</v>
      </c>
      <c r="H9" s="18">
        <f>SUM(H5:H8)</f>
        <v>0</v>
      </c>
      <c r="I9" s="18">
        <f>SUM(I5:I8)</f>
        <v>3</v>
      </c>
      <c r="J9" s="21"/>
    </row>
    <row r="10" spans="2:10" ht="24.95" customHeight="1" thickTop="1" thickBot="1" x14ac:dyDescent="0.3">
      <c r="B10" s="54" t="s">
        <v>51</v>
      </c>
      <c r="C10" s="55"/>
      <c r="D10" s="55"/>
      <c r="E10" s="56"/>
      <c r="F10" s="47">
        <f>SUM(F9:I9)</f>
        <v>7</v>
      </c>
      <c r="G10" s="48"/>
      <c r="H10" s="48"/>
      <c r="I10" s="49"/>
      <c r="J10" s="21"/>
    </row>
    <row r="11" spans="2:10" ht="24.95" customHeight="1" thickTop="1" thickBot="1" x14ac:dyDescent="0.3">
      <c r="B11" s="54" t="s">
        <v>52</v>
      </c>
      <c r="C11" s="55"/>
      <c r="D11" s="55"/>
      <c r="E11" s="56"/>
      <c r="F11" s="47">
        <v>16</v>
      </c>
      <c r="G11" s="48"/>
      <c r="H11" s="48"/>
      <c r="I11" s="49"/>
      <c r="J11" s="21"/>
    </row>
    <row r="12" spans="2:10" ht="24.95" customHeight="1" thickTop="1" thickBot="1" x14ac:dyDescent="0.3">
      <c r="B12" s="54" t="s">
        <v>53</v>
      </c>
      <c r="C12" s="55"/>
      <c r="D12" s="55"/>
      <c r="E12" s="56"/>
      <c r="F12" s="47">
        <f>F10/F11</f>
        <v>0.4375</v>
      </c>
      <c r="G12" s="48"/>
      <c r="H12" s="48"/>
      <c r="I12" s="49"/>
      <c r="J12" s="21"/>
    </row>
    <row r="13" spans="2:10" ht="15.75" thickTop="1" x14ac:dyDescent="0.25"/>
    <row r="14" spans="2:10" x14ac:dyDescent="0.25">
      <c r="C14" s="17"/>
      <c r="D14" s="17"/>
      <c r="E14" s="17"/>
    </row>
    <row r="15" spans="2:10" ht="66.75" customHeight="1" thickBot="1" x14ac:dyDescent="0.3">
      <c r="B15" s="97" t="s">
        <v>323</v>
      </c>
      <c r="C15" s="98"/>
      <c r="D15" s="98"/>
      <c r="E15" s="98"/>
      <c r="F15" s="98"/>
      <c r="G15" s="98"/>
      <c r="H15" s="98"/>
      <c r="I15" s="98"/>
      <c r="J15" s="98"/>
    </row>
    <row r="16" spans="2:10" ht="16.5" thickTop="1" thickBot="1" x14ac:dyDescent="0.3">
      <c r="B16" s="53" t="s">
        <v>22</v>
      </c>
      <c r="C16" s="51" t="s">
        <v>0</v>
      </c>
      <c r="D16" s="51"/>
      <c r="E16" s="51"/>
      <c r="F16" s="118" t="s">
        <v>290</v>
      </c>
      <c r="G16" s="119"/>
      <c r="H16" s="119"/>
      <c r="I16" s="120"/>
      <c r="J16" s="117" t="s">
        <v>241</v>
      </c>
    </row>
    <row r="17" spans="2:10" ht="33" customHeight="1" thickTop="1" thickBot="1" x14ac:dyDescent="0.3">
      <c r="B17" s="53"/>
      <c r="C17" s="51"/>
      <c r="D17" s="51"/>
      <c r="E17" s="51"/>
      <c r="F17" s="118" t="s">
        <v>6</v>
      </c>
      <c r="G17" s="120"/>
      <c r="H17" s="121" t="s">
        <v>7</v>
      </c>
      <c r="I17" s="122"/>
      <c r="J17" s="63"/>
    </row>
    <row r="18" spans="2:10" ht="124.5" customHeight="1" thickTop="1" thickBot="1" x14ac:dyDescent="0.3">
      <c r="B18" s="9">
        <v>1</v>
      </c>
      <c r="C18" s="66" t="s">
        <v>339</v>
      </c>
      <c r="D18" s="66"/>
      <c r="E18" s="66"/>
      <c r="F18" s="110"/>
      <c r="G18" s="110"/>
      <c r="H18" s="110" t="s">
        <v>365</v>
      </c>
      <c r="I18" s="110"/>
      <c r="J18" s="21" t="s">
        <v>366</v>
      </c>
    </row>
    <row r="19" spans="2:10" ht="39.950000000000003" customHeight="1" thickTop="1" thickBot="1" x14ac:dyDescent="0.3">
      <c r="B19" s="111" t="s">
        <v>292</v>
      </c>
      <c r="C19" s="112"/>
      <c r="D19" s="112"/>
      <c r="E19" s="112"/>
      <c r="F19" s="112"/>
      <c r="G19" s="112"/>
      <c r="H19" s="112"/>
      <c r="I19" s="112"/>
      <c r="J19" s="113"/>
    </row>
    <row r="20" spans="2:10" ht="39.950000000000003" customHeight="1" thickTop="1" thickBot="1" x14ac:dyDescent="0.3">
      <c r="B20" s="9">
        <v>2</v>
      </c>
      <c r="C20" s="66" t="s">
        <v>338</v>
      </c>
      <c r="D20" s="66"/>
      <c r="E20" s="66"/>
      <c r="F20" s="110"/>
      <c r="G20" s="110"/>
      <c r="H20" s="110"/>
      <c r="I20" s="110"/>
      <c r="J20" s="22"/>
    </row>
    <row r="21" spans="2:10" ht="39.950000000000003" customHeight="1" thickTop="1" thickBot="1" x14ac:dyDescent="0.3">
      <c r="B21" s="114" t="s">
        <v>293</v>
      </c>
      <c r="C21" s="115"/>
      <c r="D21" s="115"/>
      <c r="E21" s="115"/>
      <c r="F21" s="115"/>
      <c r="G21" s="115"/>
      <c r="H21" s="115"/>
      <c r="I21" s="115"/>
      <c r="J21" s="116"/>
    </row>
    <row r="22" spans="2:10" ht="57" customHeight="1" thickTop="1" thickBot="1" x14ac:dyDescent="0.3">
      <c r="B22" s="9">
        <v>3</v>
      </c>
      <c r="C22" s="66" t="s">
        <v>337</v>
      </c>
      <c r="D22" s="66"/>
      <c r="E22" s="66"/>
      <c r="F22" s="110"/>
      <c r="G22" s="110"/>
      <c r="H22" s="110"/>
      <c r="I22" s="110"/>
      <c r="J22" s="22"/>
    </row>
    <row r="23" spans="2:10" ht="39.950000000000003" customHeight="1" thickTop="1" thickBot="1" x14ac:dyDescent="0.3">
      <c r="B23" s="111" t="s">
        <v>294</v>
      </c>
      <c r="C23" s="112"/>
      <c r="D23" s="112"/>
      <c r="E23" s="112"/>
      <c r="F23" s="112"/>
      <c r="G23" s="112"/>
      <c r="H23" s="112"/>
      <c r="I23" s="112"/>
      <c r="J23" s="113"/>
    </row>
    <row r="24" spans="2:10" ht="39.950000000000003" customHeight="1" thickTop="1" thickBot="1" x14ac:dyDescent="0.3">
      <c r="B24" s="9">
        <v>4</v>
      </c>
      <c r="C24" s="88" t="s">
        <v>295</v>
      </c>
      <c r="D24" s="89"/>
      <c r="E24" s="89"/>
      <c r="F24" s="110"/>
      <c r="G24" s="110"/>
      <c r="H24" s="110"/>
      <c r="I24" s="110"/>
      <c r="J24" s="22"/>
    </row>
    <row r="25" spans="2:10" ht="39.950000000000003" customHeight="1" thickTop="1" thickBot="1" x14ac:dyDescent="0.3">
      <c r="B25" s="111" t="s">
        <v>296</v>
      </c>
      <c r="C25" s="112"/>
      <c r="D25" s="112"/>
      <c r="E25" s="112"/>
      <c r="F25" s="112"/>
      <c r="G25" s="112"/>
      <c r="H25" s="112"/>
      <c r="I25" s="112"/>
      <c r="J25" s="113"/>
    </row>
    <row r="26" spans="2:10" ht="39.950000000000003" customHeight="1" thickTop="1" thickBot="1" x14ac:dyDescent="0.3">
      <c r="B26" s="9">
        <v>5</v>
      </c>
      <c r="C26" s="88" t="s">
        <v>297</v>
      </c>
      <c r="D26" s="89"/>
      <c r="E26" s="89"/>
      <c r="F26" s="110"/>
      <c r="G26" s="110"/>
      <c r="H26" s="110" t="s">
        <v>365</v>
      </c>
      <c r="I26" s="110"/>
      <c r="J26" s="22"/>
    </row>
    <row r="27" spans="2:10" ht="39.950000000000003" customHeight="1" thickTop="1" thickBot="1" x14ac:dyDescent="0.3">
      <c r="B27" s="114" t="s">
        <v>298</v>
      </c>
      <c r="C27" s="115"/>
      <c r="D27" s="115"/>
      <c r="E27" s="115"/>
      <c r="F27" s="115"/>
      <c r="G27" s="115"/>
      <c r="H27" s="115"/>
      <c r="I27" s="115"/>
      <c r="J27" s="116"/>
    </row>
    <row r="28" spans="2:10" ht="39.950000000000003" customHeight="1" thickTop="1" thickBot="1" x14ac:dyDescent="0.3">
      <c r="B28" s="9">
        <v>6</v>
      </c>
      <c r="C28" s="88" t="s">
        <v>299</v>
      </c>
      <c r="D28" s="89"/>
      <c r="E28" s="89"/>
      <c r="F28" s="110"/>
      <c r="G28" s="110"/>
      <c r="H28" s="110"/>
      <c r="I28" s="110"/>
      <c r="J28" s="22"/>
    </row>
    <row r="29" spans="2:10" ht="39.950000000000003" customHeight="1" thickTop="1" thickBot="1" x14ac:dyDescent="0.3">
      <c r="B29" s="107" t="s">
        <v>300</v>
      </c>
      <c r="C29" s="108"/>
      <c r="D29" s="108"/>
      <c r="E29" s="108"/>
      <c r="F29" s="108"/>
      <c r="G29" s="108"/>
      <c r="H29" s="108"/>
      <c r="I29" s="108"/>
      <c r="J29" s="109"/>
    </row>
    <row r="30" spans="2:10" ht="16.5" thickTop="1" thickBot="1" x14ac:dyDescent="0.3"/>
    <row r="31" spans="2:10" ht="52.5" customHeight="1" thickTop="1" thickBot="1" x14ac:dyDescent="0.3">
      <c r="B31" s="104" t="s">
        <v>340</v>
      </c>
      <c r="C31" s="105"/>
      <c r="D31" s="105"/>
      <c r="E31" s="105"/>
      <c r="F31" s="105"/>
      <c r="G31" s="105"/>
      <c r="H31" s="105"/>
      <c r="I31" s="105"/>
      <c r="J31" s="106"/>
    </row>
    <row r="32" spans="2:10" ht="108" customHeight="1" thickTop="1" thickBot="1" x14ac:dyDescent="0.3">
      <c r="B32" s="104" t="s">
        <v>341</v>
      </c>
      <c r="C32" s="105"/>
      <c r="D32" s="105"/>
      <c r="E32" s="105"/>
      <c r="F32" s="105"/>
      <c r="G32" s="105"/>
      <c r="H32" s="105"/>
      <c r="I32" s="105"/>
      <c r="J32" s="106"/>
    </row>
    <row r="33" spans="2:10" ht="87.75" customHeight="1" thickTop="1" thickBot="1" x14ac:dyDescent="0.3">
      <c r="B33" s="104" t="s">
        <v>342</v>
      </c>
      <c r="C33" s="105"/>
      <c r="D33" s="105"/>
      <c r="E33" s="105"/>
      <c r="F33" s="105"/>
      <c r="G33" s="105"/>
      <c r="H33" s="105"/>
      <c r="I33" s="105"/>
      <c r="J33" s="106"/>
    </row>
    <row r="34" spans="2:10" ht="15.75" thickTop="1" x14ac:dyDescent="0.25"/>
  </sheetData>
  <mergeCells count="50">
    <mergeCell ref="J3:J4"/>
    <mergeCell ref="B2:J2"/>
    <mergeCell ref="J16:J17"/>
    <mergeCell ref="B15:J15"/>
    <mergeCell ref="B19:J19"/>
    <mergeCell ref="B16:B17"/>
    <mergeCell ref="C16:E17"/>
    <mergeCell ref="F16:I16"/>
    <mergeCell ref="F17:G17"/>
    <mergeCell ref="H17:I17"/>
    <mergeCell ref="B12:E12"/>
    <mergeCell ref="F12:I12"/>
    <mergeCell ref="C7:E7"/>
    <mergeCell ref="C8:E8"/>
    <mergeCell ref="B9:E9"/>
    <mergeCell ref="B10:E10"/>
    <mergeCell ref="B21:J21"/>
    <mergeCell ref="B23:J23"/>
    <mergeCell ref="C18:E18"/>
    <mergeCell ref="F18:G18"/>
    <mergeCell ref="H18:I18"/>
    <mergeCell ref="C20:E20"/>
    <mergeCell ref="F20:G20"/>
    <mergeCell ref="H20:I20"/>
    <mergeCell ref="H26:I26"/>
    <mergeCell ref="F28:G28"/>
    <mergeCell ref="H28:I28"/>
    <mergeCell ref="B25:J25"/>
    <mergeCell ref="B27:J27"/>
    <mergeCell ref="C6:E6"/>
    <mergeCell ref="B3:B4"/>
    <mergeCell ref="C3:E4"/>
    <mergeCell ref="F3:I3"/>
    <mergeCell ref="C5:E5"/>
    <mergeCell ref="B32:J32"/>
    <mergeCell ref="B31:J31"/>
    <mergeCell ref="B33:J33"/>
    <mergeCell ref="F10:I10"/>
    <mergeCell ref="B11:E11"/>
    <mergeCell ref="F11:I11"/>
    <mergeCell ref="B29:J29"/>
    <mergeCell ref="C24:E24"/>
    <mergeCell ref="C26:E26"/>
    <mergeCell ref="C28:E28"/>
    <mergeCell ref="C22:E22"/>
    <mergeCell ref="F22:G22"/>
    <mergeCell ref="H22:I22"/>
    <mergeCell ref="F24:G24"/>
    <mergeCell ref="H24:I24"/>
    <mergeCell ref="F26:G26"/>
  </mergeCells>
  <dataValidations count="4">
    <dataValidation type="list" allowBlank="1" showInputMessage="1" showErrorMessage="1" sqref="F5:F8" xr:uid="{00000000-0002-0000-0500-000000000000}">
      <formula1>$F$4</formula1>
    </dataValidation>
    <dataValidation type="list" allowBlank="1" showInputMessage="1" showErrorMessage="1" sqref="G5:G8" xr:uid="{00000000-0002-0000-0500-000001000000}">
      <formula1>$G$4</formula1>
    </dataValidation>
    <dataValidation type="list" allowBlank="1" showInputMessage="1" showErrorMessage="1" sqref="H5:H8" xr:uid="{00000000-0002-0000-0500-000002000000}">
      <formula1>$H$4</formula1>
    </dataValidation>
    <dataValidation type="list" allowBlank="1" showInputMessage="1" showErrorMessage="1" sqref="I5:I8" xr:uid="{00000000-0002-0000-0500-000003000000}">
      <formula1>$I$4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4"/>
  <sheetViews>
    <sheetView topLeftCell="A10" workbookViewId="0">
      <selection activeCell="H8" sqref="H8"/>
    </sheetView>
  </sheetViews>
  <sheetFormatPr baseColWidth="10" defaultRowHeight="15" x14ac:dyDescent="0.25"/>
  <cols>
    <col min="1" max="1" width="2.5703125" style="6" customWidth="1"/>
    <col min="2" max="2" width="9.140625" style="6" customWidth="1"/>
    <col min="3" max="4" width="11.42578125" style="6"/>
    <col min="5" max="5" width="62.7109375" style="6" customWidth="1"/>
    <col min="6" max="9" width="11.42578125" style="6"/>
    <col min="10" max="10" width="35.5703125" style="6" customWidth="1"/>
    <col min="11" max="16384" width="11.42578125" style="6"/>
  </cols>
  <sheetData>
    <row r="1" spans="2:10" ht="15.75" thickBot="1" x14ac:dyDescent="0.3"/>
    <row r="2" spans="2:10" ht="65.25" customHeight="1" thickTop="1" thickBot="1" x14ac:dyDescent="0.3">
      <c r="B2" s="60" t="s">
        <v>55</v>
      </c>
      <c r="C2" s="61"/>
      <c r="D2" s="61"/>
      <c r="E2" s="61"/>
      <c r="F2" s="61"/>
      <c r="G2" s="61"/>
      <c r="H2" s="61"/>
      <c r="I2" s="61"/>
      <c r="J2" s="62"/>
    </row>
    <row r="3" spans="2:10" ht="51" customHeight="1" thickTop="1" thickBot="1" x14ac:dyDescent="0.3">
      <c r="B3" s="53" t="s">
        <v>22</v>
      </c>
      <c r="C3" s="51" t="s">
        <v>0</v>
      </c>
      <c r="D3" s="51"/>
      <c r="E3" s="51"/>
      <c r="F3" s="65" t="s">
        <v>1</v>
      </c>
      <c r="G3" s="65"/>
      <c r="H3" s="65"/>
      <c r="I3" s="65"/>
      <c r="J3" s="117" t="s">
        <v>241</v>
      </c>
    </row>
    <row r="4" spans="2:10" ht="16.5" thickTop="1" thickBot="1" x14ac:dyDescent="0.3">
      <c r="B4" s="53"/>
      <c r="C4" s="51"/>
      <c r="D4" s="51"/>
      <c r="E4" s="51"/>
      <c r="F4" s="8">
        <v>4</v>
      </c>
      <c r="G4" s="8">
        <v>3</v>
      </c>
      <c r="H4" s="8">
        <v>2</v>
      </c>
      <c r="I4" s="8">
        <v>1</v>
      </c>
      <c r="J4" s="63"/>
    </row>
    <row r="5" spans="2:10" ht="51" customHeight="1" thickTop="1" thickBot="1" x14ac:dyDescent="0.3">
      <c r="B5" s="9">
        <v>1</v>
      </c>
      <c r="C5" s="66" t="s">
        <v>335</v>
      </c>
      <c r="D5" s="66"/>
      <c r="E5" s="66"/>
      <c r="F5" s="10"/>
      <c r="G5" s="10">
        <v>3</v>
      </c>
      <c r="H5" s="10"/>
      <c r="I5" s="10"/>
      <c r="J5" s="21"/>
    </row>
    <row r="6" spans="2:10" ht="35.1" customHeight="1" thickTop="1" thickBot="1" x14ac:dyDescent="0.3">
      <c r="B6" s="9">
        <v>2</v>
      </c>
      <c r="C6" s="66" t="s">
        <v>33</v>
      </c>
      <c r="D6" s="66"/>
      <c r="E6" s="66"/>
      <c r="F6" s="10"/>
      <c r="G6" s="10"/>
      <c r="H6" s="10"/>
      <c r="I6" s="10">
        <v>1</v>
      </c>
      <c r="J6" s="21"/>
    </row>
    <row r="7" spans="2:10" ht="38.25" customHeight="1" thickTop="1" thickBot="1" x14ac:dyDescent="0.3">
      <c r="B7" s="9">
        <v>3</v>
      </c>
      <c r="C7" s="66" t="s">
        <v>34</v>
      </c>
      <c r="D7" s="66"/>
      <c r="E7" s="66"/>
      <c r="F7" s="10"/>
      <c r="G7" s="10">
        <v>3</v>
      </c>
      <c r="H7" s="10"/>
      <c r="I7" s="10"/>
      <c r="J7" s="21"/>
    </row>
    <row r="8" spans="2:10" ht="42.75" customHeight="1" thickTop="1" thickBot="1" x14ac:dyDescent="0.3">
      <c r="B8" s="9">
        <v>4</v>
      </c>
      <c r="C8" s="66" t="s">
        <v>35</v>
      </c>
      <c r="D8" s="66"/>
      <c r="E8" s="66"/>
      <c r="F8" s="10"/>
      <c r="G8" s="10"/>
      <c r="H8" s="10">
        <v>2</v>
      </c>
      <c r="I8" s="10"/>
      <c r="J8" s="21"/>
    </row>
    <row r="9" spans="2:10" ht="24.95" customHeight="1" thickTop="1" thickBot="1" x14ac:dyDescent="0.3">
      <c r="B9" s="54" t="s">
        <v>11</v>
      </c>
      <c r="C9" s="55"/>
      <c r="D9" s="55"/>
      <c r="E9" s="56"/>
      <c r="F9" s="18">
        <f>SUM(F5:F8)</f>
        <v>0</v>
      </c>
      <c r="G9" s="18">
        <f>SUM(G5:G8)</f>
        <v>6</v>
      </c>
      <c r="H9" s="18">
        <f>SUM(H5:H8)</f>
        <v>2</v>
      </c>
      <c r="I9" s="18">
        <f>SUM(I5:I8)</f>
        <v>1</v>
      </c>
      <c r="J9" s="21"/>
    </row>
    <row r="10" spans="2:10" ht="24.95" customHeight="1" thickTop="1" thickBot="1" x14ac:dyDescent="0.3">
      <c r="B10" s="54" t="s">
        <v>51</v>
      </c>
      <c r="C10" s="55"/>
      <c r="D10" s="55"/>
      <c r="E10" s="56"/>
      <c r="F10" s="47">
        <f>SUM(F9:I9)</f>
        <v>9</v>
      </c>
      <c r="G10" s="48"/>
      <c r="H10" s="48"/>
      <c r="I10" s="49"/>
    </row>
    <row r="11" spans="2:10" ht="24.95" customHeight="1" thickTop="1" thickBot="1" x14ac:dyDescent="0.3">
      <c r="B11" s="54" t="s">
        <v>52</v>
      </c>
      <c r="C11" s="55"/>
      <c r="D11" s="55"/>
      <c r="E11" s="56"/>
      <c r="F11" s="47">
        <v>16</v>
      </c>
      <c r="G11" s="48"/>
      <c r="H11" s="48"/>
      <c r="I11" s="49"/>
    </row>
    <row r="12" spans="2:10" ht="24.95" customHeight="1" thickTop="1" thickBot="1" x14ac:dyDescent="0.3">
      <c r="B12" s="54" t="s">
        <v>53</v>
      </c>
      <c r="C12" s="55"/>
      <c r="D12" s="55"/>
      <c r="E12" s="56"/>
      <c r="F12" s="47">
        <f>F10/F11</f>
        <v>0.5625</v>
      </c>
      <c r="G12" s="48"/>
      <c r="H12" s="48"/>
      <c r="I12" s="49"/>
    </row>
    <row r="13" spans="2:10" ht="15.75" thickTop="1" x14ac:dyDescent="0.25"/>
    <row r="14" spans="2:10" ht="15.75" thickBot="1" x14ac:dyDescent="0.3">
      <c r="C14" s="17"/>
      <c r="D14" s="17"/>
      <c r="E14" s="17"/>
    </row>
    <row r="15" spans="2:10" ht="47.25" customHeight="1" thickTop="1" thickBot="1" x14ac:dyDescent="0.3">
      <c r="B15" s="60" t="s">
        <v>291</v>
      </c>
      <c r="C15" s="61"/>
      <c r="D15" s="61"/>
      <c r="E15" s="61"/>
      <c r="F15" s="61"/>
      <c r="G15" s="61"/>
      <c r="H15" s="61"/>
      <c r="I15" s="61"/>
      <c r="J15" s="62"/>
    </row>
    <row r="16" spans="2:10" ht="16.5" customHeight="1" thickTop="1" thickBot="1" x14ac:dyDescent="0.3">
      <c r="B16" s="53" t="s">
        <v>22</v>
      </c>
      <c r="C16" s="51" t="s">
        <v>0</v>
      </c>
      <c r="D16" s="51"/>
      <c r="E16" s="51"/>
      <c r="F16" s="65" t="s">
        <v>290</v>
      </c>
      <c r="G16" s="65"/>
      <c r="H16" s="65"/>
      <c r="I16" s="65"/>
      <c r="J16" s="117" t="s">
        <v>241</v>
      </c>
    </row>
    <row r="17" spans="2:10" ht="30.75" customHeight="1" thickTop="1" thickBot="1" x14ac:dyDescent="0.3">
      <c r="B17" s="53"/>
      <c r="C17" s="51"/>
      <c r="D17" s="51"/>
      <c r="E17" s="51"/>
      <c r="F17" s="65" t="s">
        <v>6</v>
      </c>
      <c r="G17" s="65"/>
      <c r="H17" s="65" t="s">
        <v>7</v>
      </c>
      <c r="I17" s="65"/>
      <c r="J17" s="63"/>
    </row>
    <row r="18" spans="2:10" ht="39.950000000000003" customHeight="1" thickTop="1" thickBot="1" x14ac:dyDescent="0.3">
      <c r="B18" s="9">
        <v>1</v>
      </c>
      <c r="C18" s="66" t="s">
        <v>286</v>
      </c>
      <c r="D18" s="66"/>
      <c r="E18" s="66"/>
      <c r="F18" s="110"/>
      <c r="G18" s="110"/>
      <c r="H18" s="110"/>
      <c r="I18" s="110"/>
      <c r="J18" s="21"/>
    </row>
    <row r="19" spans="2:10" ht="39.950000000000003" customHeight="1" thickTop="1" thickBot="1" x14ac:dyDescent="0.3">
      <c r="B19" s="123" t="s">
        <v>284</v>
      </c>
      <c r="C19" s="124"/>
      <c r="D19" s="124"/>
      <c r="E19" s="124"/>
      <c r="F19" s="124"/>
      <c r="G19" s="124"/>
      <c r="H19" s="124"/>
      <c r="I19" s="124"/>
      <c r="J19" s="125"/>
    </row>
    <row r="20" spans="2:10" ht="57.75" customHeight="1" thickTop="1" thickBot="1" x14ac:dyDescent="0.3">
      <c r="B20" s="9">
        <v>2</v>
      </c>
      <c r="C20" s="66" t="s">
        <v>287</v>
      </c>
      <c r="D20" s="66"/>
      <c r="E20" s="66"/>
      <c r="F20" s="110"/>
      <c r="G20" s="110"/>
      <c r="H20" s="110"/>
      <c r="I20" s="110"/>
      <c r="J20" s="23"/>
    </row>
    <row r="21" spans="2:10" ht="80.25" customHeight="1" thickTop="1" thickBot="1" x14ac:dyDescent="0.3">
      <c r="B21" s="9">
        <v>3</v>
      </c>
      <c r="C21" s="66" t="s">
        <v>289</v>
      </c>
      <c r="D21" s="66"/>
      <c r="E21" s="66"/>
      <c r="F21" s="110"/>
      <c r="G21" s="110"/>
      <c r="H21" s="110"/>
      <c r="I21" s="110"/>
      <c r="J21" s="23"/>
    </row>
    <row r="22" spans="2:10" ht="39.950000000000003" customHeight="1" thickTop="1" thickBot="1" x14ac:dyDescent="0.3">
      <c r="B22" s="9">
        <v>4</v>
      </c>
      <c r="C22" s="66" t="s">
        <v>288</v>
      </c>
      <c r="D22" s="66"/>
      <c r="E22" s="66"/>
      <c r="F22" s="110"/>
      <c r="G22" s="110"/>
      <c r="H22" s="110"/>
      <c r="I22" s="110"/>
      <c r="J22" s="23"/>
    </row>
    <row r="23" spans="2:10" ht="39.950000000000003" customHeight="1" thickTop="1" thickBot="1" x14ac:dyDescent="0.3">
      <c r="B23" s="123" t="s">
        <v>285</v>
      </c>
      <c r="C23" s="124"/>
      <c r="D23" s="124"/>
      <c r="E23" s="124"/>
      <c r="F23" s="124"/>
      <c r="G23" s="124"/>
      <c r="H23" s="124"/>
      <c r="I23" s="124"/>
      <c r="J23" s="125"/>
    </row>
    <row r="24" spans="2:10" ht="15.75" thickTop="1" x14ac:dyDescent="0.25"/>
  </sheetData>
  <mergeCells count="37">
    <mergeCell ref="J3:J4"/>
    <mergeCell ref="B2:J2"/>
    <mergeCell ref="J16:J17"/>
    <mergeCell ref="B15:J15"/>
    <mergeCell ref="B19:J19"/>
    <mergeCell ref="F18:G18"/>
    <mergeCell ref="F17:G17"/>
    <mergeCell ref="H17:I17"/>
    <mergeCell ref="H18:I18"/>
    <mergeCell ref="C18:E18"/>
    <mergeCell ref="B16:B17"/>
    <mergeCell ref="C16:E17"/>
    <mergeCell ref="F16:I16"/>
    <mergeCell ref="B12:E12"/>
    <mergeCell ref="F12:I12"/>
    <mergeCell ref="C7:E7"/>
    <mergeCell ref="B23:J23"/>
    <mergeCell ref="F20:G20"/>
    <mergeCell ref="H20:I20"/>
    <mergeCell ref="F21:G21"/>
    <mergeCell ref="H21:I21"/>
    <mergeCell ref="F22:G22"/>
    <mergeCell ref="H22:I22"/>
    <mergeCell ref="C20:E20"/>
    <mergeCell ref="C21:E21"/>
    <mergeCell ref="C22:E22"/>
    <mergeCell ref="C8:E8"/>
    <mergeCell ref="B9:E9"/>
    <mergeCell ref="B10:E10"/>
    <mergeCell ref="F10:I10"/>
    <mergeCell ref="B11:E11"/>
    <mergeCell ref="F11:I11"/>
    <mergeCell ref="C6:E6"/>
    <mergeCell ref="B3:B4"/>
    <mergeCell ref="C3:E4"/>
    <mergeCell ref="F3:I3"/>
    <mergeCell ref="C5:E5"/>
  </mergeCells>
  <dataValidations count="4">
    <dataValidation type="list" allowBlank="1" showInputMessage="1" showErrorMessage="1" sqref="F5:F8" xr:uid="{00000000-0002-0000-0600-000000000000}">
      <formula1>$F$4</formula1>
    </dataValidation>
    <dataValidation type="list" allowBlank="1" showInputMessage="1" showErrorMessage="1" sqref="G5:G8" xr:uid="{00000000-0002-0000-0600-000001000000}">
      <formula1>$G$4</formula1>
    </dataValidation>
    <dataValidation type="list" allowBlank="1" showInputMessage="1" showErrorMessage="1" sqref="H5:H8" xr:uid="{00000000-0002-0000-0600-000002000000}">
      <formula1>$H$4</formula1>
    </dataValidation>
    <dataValidation type="list" allowBlank="1" showInputMessage="1" showErrorMessage="1" sqref="I5:I8" xr:uid="{00000000-0002-0000-0600-000003000000}">
      <formula1>$I$4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F19"/>
  <sheetViews>
    <sheetView workbookViewId="0">
      <selection activeCell="E6" sqref="E6"/>
    </sheetView>
  </sheetViews>
  <sheetFormatPr baseColWidth="10" defaultRowHeight="15" x14ac:dyDescent="0.25"/>
  <cols>
    <col min="1" max="1" width="1.85546875" style="6" customWidth="1"/>
    <col min="2" max="2" width="54.7109375" style="6" customWidth="1"/>
    <col min="3" max="3" width="26" style="6" customWidth="1"/>
    <col min="4" max="4" width="20.5703125" style="6" customWidth="1"/>
    <col min="5" max="5" width="21.140625" style="28" customWidth="1"/>
    <col min="6" max="6" width="36.42578125" style="6" customWidth="1"/>
    <col min="7" max="16384" width="11.42578125" style="6"/>
  </cols>
  <sheetData>
    <row r="2" spans="2:6" ht="21.75" thickBot="1" x14ac:dyDescent="0.3">
      <c r="B2" s="97" t="s">
        <v>312</v>
      </c>
      <c r="C2" s="98"/>
      <c r="D2" s="98"/>
      <c r="E2" s="98"/>
      <c r="F2" s="98"/>
    </row>
    <row r="3" spans="2:6" ht="40.5" customHeight="1" thickTop="1" thickBot="1" x14ac:dyDescent="0.3">
      <c r="B3" s="7" t="s">
        <v>301</v>
      </c>
      <c r="C3" s="29" t="s">
        <v>302</v>
      </c>
      <c r="D3" s="29" t="s">
        <v>303</v>
      </c>
      <c r="E3" s="29" t="s">
        <v>304</v>
      </c>
      <c r="F3" s="22" t="s">
        <v>241</v>
      </c>
    </row>
    <row r="4" spans="2:6" ht="16.5" customHeight="1" thickTop="1" thickBot="1" x14ac:dyDescent="0.3">
      <c r="B4" s="24" t="s">
        <v>305</v>
      </c>
      <c r="C4" s="30">
        <f>SUM('Anexo II.B2 Control de Gestión'!F21:I21)</f>
        <v>0.55000000000000004</v>
      </c>
      <c r="D4" s="31">
        <v>0.18</v>
      </c>
      <c r="E4" s="30">
        <f>(C4*D4)*100</f>
        <v>9.9</v>
      </c>
      <c r="F4" s="26"/>
    </row>
    <row r="5" spans="2:6" ht="20.25" thickTop="1" thickBot="1" x14ac:dyDescent="0.3">
      <c r="B5" s="24" t="s">
        <v>306</v>
      </c>
      <c r="C5" s="30">
        <f>SUM('Anexo II.B3 Hitos y Objetivos'!F12:I12)</f>
        <v>0.25</v>
      </c>
      <c r="D5" s="31">
        <v>0.34</v>
      </c>
      <c r="E5" s="30">
        <f t="shared" ref="E5:E9" si="0">(C5*D5)*100</f>
        <v>8.5</v>
      </c>
      <c r="F5" s="21"/>
    </row>
    <row r="6" spans="2:6" ht="20.25" thickTop="1" thickBot="1" x14ac:dyDescent="0.3">
      <c r="B6" s="24" t="s">
        <v>307</v>
      </c>
      <c r="C6" s="30">
        <f>SUM('Anexo II.B4 Daño Medioambiental'!F12:I12)</f>
        <v>0.375</v>
      </c>
      <c r="D6" s="31">
        <v>0.12</v>
      </c>
      <c r="E6" s="30">
        <f t="shared" si="0"/>
        <v>4.5</v>
      </c>
      <c r="F6" s="26"/>
    </row>
    <row r="7" spans="2:6" ht="20.25" thickTop="1" thickBot="1" x14ac:dyDescent="0.3">
      <c r="B7" s="24" t="s">
        <v>308</v>
      </c>
      <c r="C7" s="30">
        <f>SUM('Anexo II.B5 Antifraude'!F28:I28)</f>
        <v>0.453125</v>
      </c>
      <c r="D7" s="31">
        <v>0.12</v>
      </c>
      <c r="E7" s="30">
        <f t="shared" si="0"/>
        <v>5.4375</v>
      </c>
      <c r="F7" s="21"/>
    </row>
    <row r="8" spans="2:6" ht="20.25" thickTop="1" thickBot="1" x14ac:dyDescent="0.3">
      <c r="B8" s="24" t="s">
        <v>309</v>
      </c>
      <c r="C8" s="30">
        <f>SUM('Anexo II.B6 Ayudas de Estado'!F12:I12)</f>
        <v>0.4375</v>
      </c>
      <c r="D8" s="31">
        <v>0.12</v>
      </c>
      <c r="E8" s="30">
        <f t="shared" si="0"/>
        <v>5.25</v>
      </c>
      <c r="F8" s="26"/>
    </row>
    <row r="9" spans="2:6" ht="20.25" thickTop="1" thickBot="1" x14ac:dyDescent="0.3">
      <c r="B9" s="24" t="s">
        <v>310</v>
      </c>
      <c r="C9" s="30">
        <f>SUM('Anexo II.B6 Doble Financiación'!F12:I12)</f>
        <v>0.5625</v>
      </c>
      <c r="D9" s="31">
        <v>0.12</v>
      </c>
      <c r="E9" s="30">
        <f t="shared" si="0"/>
        <v>6.75</v>
      </c>
      <c r="F9" s="21"/>
    </row>
    <row r="10" spans="2:6" ht="20.25" thickTop="1" thickBot="1" x14ac:dyDescent="0.3">
      <c r="B10" s="24" t="s">
        <v>311</v>
      </c>
      <c r="C10" s="32" t="s">
        <v>313</v>
      </c>
      <c r="D10" s="31">
        <v>1</v>
      </c>
      <c r="E10" s="30">
        <f>SUM(E4:E9)</f>
        <v>40.337499999999999</v>
      </c>
      <c r="F10" s="26"/>
    </row>
    <row r="11" spans="2:6" ht="15.75" thickTop="1" x14ac:dyDescent="0.25"/>
    <row r="12" spans="2:6" ht="15.75" thickBot="1" x14ac:dyDescent="0.3"/>
    <row r="13" spans="2:6" ht="22.5" thickTop="1" thickBot="1" x14ac:dyDescent="0.3">
      <c r="B13" s="126" t="s">
        <v>314</v>
      </c>
      <c r="C13" s="126"/>
    </row>
    <row r="14" spans="2:6" ht="16.5" thickTop="1" thickBot="1" x14ac:dyDescent="0.3">
      <c r="B14" s="27" t="s">
        <v>315</v>
      </c>
      <c r="C14" s="25" t="s">
        <v>316</v>
      </c>
    </row>
    <row r="15" spans="2:6" ht="16.5" thickTop="1" thickBot="1" x14ac:dyDescent="0.3">
      <c r="B15" s="27" t="s">
        <v>317</v>
      </c>
      <c r="C15" s="25" t="s">
        <v>318</v>
      </c>
    </row>
    <row r="16" spans="2:6" ht="16.5" thickTop="1" thickBot="1" x14ac:dyDescent="0.3">
      <c r="B16" s="27" t="s">
        <v>319</v>
      </c>
      <c r="C16" s="25" t="s">
        <v>320</v>
      </c>
    </row>
    <row r="17" spans="2:3" ht="16.5" thickTop="1" thickBot="1" x14ac:dyDescent="0.3"/>
    <row r="18" spans="2:3" ht="51" customHeight="1" thickTop="1" thickBot="1" x14ac:dyDescent="0.3">
      <c r="B18" s="127" t="s">
        <v>336</v>
      </c>
      <c r="C18" s="128"/>
    </row>
    <row r="19" spans="2:3" ht="15.75" thickTop="1" x14ac:dyDescent="0.25"/>
  </sheetData>
  <mergeCells count="3">
    <mergeCell ref="B13:C13"/>
    <mergeCell ref="B2:F2"/>
    <mergeCell ref="B18: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Anexo II.B1 Aspectos Esenciales</vt:lpstr>
      <vt:lpstr>Anexo II.B2 Control de Gestión</vt:lpstr>
      <vt:lpstr>Anexo II.B3 Hitos y Objetivos</vt:lpstr>
      <vt:lpstr>Anexo II.B4 Daño Medioambiental</vt:lpstr>
      <vt:lpstr>Anexo II.B5 Antifraude</vt:lpstr>
      <vt:lpstr>Anexo II.B6 Ayudas de Estado</vt:lpstr>
      <vt:lpstr>Anexo II.B6 Doble Financiación</vt:lpstr>
      <vt:lpstr>Estimación Riesgo_Valoracion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Pérez Pedro</dc:creator>
  <cp:lastModifiedBy>secre secre</cp:lastModifiedBy>
  <dcterms:created xsi:type="dcterms:W3CDTF">2021-12-14T11:17:00Z</dcterms:created>
  <dcterms:modified xsi:type="dcterms:W3CDTF">2025-07-31T10:00:45Z</dcterms:modified>
</cp:coreProperties>
</file>